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kfile01.takeocity.local\10武雄市\10総務部\13防災・減災課\0002災害に強いまちづくり係\05その他（地域防災への支援）\☆要配慮者施設避難確保計画\避難確保計画ひな型\"/>
    </mc:Choice>
  </mc:AlternateContent>
  <bookViews>
    <workbookView xWindow="0" yWindow="0" windowWidth="23040" windowHeight="9120" tabRatio="764" activeTab="1"/>
  </bookViews>
  <sheets>
    <sheet name="対象災害選択シート" sheetId="65" r:id="rId1"/>
    <sheet name="作業シート" sheetId="66" r:id="rId2"/>
  </sheets>
  <definedNames>
    <definedName name="_xlnm.Print_Area" localSheetId="1">作業シート!$A$1:$BN$1041</definedName>
    <definedName name="_xlnm.Print_Area" localSheetId="0">対象災害選択シート!$A$1:$BC$18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F31" i="65" l="1"/>
  <c r="BF34" i="65"/>
  <c r="BF33" i="65"/>
  <c r="AU1005" i="66" l="1"/>
  <c r="AC1005" i="66"/>
  <c r="K1005" i="66"/>
  <c r="AU1004" i="66"/>
  <c r="AC1004" i="66"/>
  <c r="K1004" i="66"/>
  <c r="AU1003" i="66"/>
  <c r="AC1003" i="66"/>
  <c r="K1003" i="66"/>
  <c r="C220" i="66"/>
  <c r="C154" i="66"/>
  <c r="BE36" i="65" l="1"/>
  <c r="BK33" i="65"/>
  <c r="BE34" i="65"/>
  <c r="BE33" i="65"/>
  <c r="BJ34" i="65"/>
  <c r="BE31" i="65"/>
  <c r="A17" i="66" s="1"/>
  <c r="BE32" i="65"/>
  <c r="BH31" i="65"/>
  <c r="BG35" i="65" l="1"/>
  <c r="BK35" i="65" s="1"/>
  <c r="BL35" i="65" s="1"/>
  <c r="C110" i="66" s="1"/>
  <c r="C104" i="66"/>
  <c r="A16" i="66"/>
  <c r="BF36" i="65"/>
  <c r="E998" i="66" s="1"/>
</calcChain>
</file>

<file path=xl/sharedStrings.xml><?xml version="1.0" encoding="utf-8"?>
<sst xmlns="http://schemas.openxmlformats.org/spreadsheetml/2006/main" count="1245" uniqueCount="503">
  <si>
    <t>様式編　目次</t>
  </si>
  <si>
    <t>ページ</t>
  </si>
  <si>
    <t>計画の目的</t>
  </si>
  <si>
    <t>様式１</t>
  </si>
  <si>
    <t>計画の報告</t>
  </si>
  <si>
    <t>計画の適用範囲</t>
  </si>
  <si>
    <t>-</t>
  </si>
  <si>
    <t>別紙１</t>
  </si>
  <si>
    <t>防災体制</t>
  </si>
  <si>
    <t>様式２</t>
  </si>
  <si>
    <t>情報収集・伝達</t>
  </si>
  <si>
    <t>様式３</t>
  </si>
  <si>
    <t>避難誘導</t>
  </si>
  <si>
    <t>様式４</t>
  </si>
  <si>
    <t>避難の確保を図るための施設の整備</t>
  </si>
  <si>
    <t>様式５</t>
  </si>
  <si>
    <t>防災教育及び訓練の実施</t>
  </si>
  <si>
    <t>自衛水防組織の業務に関する事項</t>
  </si>
  <si>
    <t>様式６</t>
  </si>
  <si>
    <t>－</t>
  </si>
  <si>
    <t>防災教育及び訓練の年間計画</t>
  </si>
  <si>
    <t>様式７</t>
  </si>
  <si>
    <t>様式８</t>
  </si>
  <si>
    <t>緊急連絡網</t>
  </si>
  <si>
    <t>様式９</t>
  </si>
  <si>
    <t>外部機関等の緊急連絡先一覧表</t>
  </si>
  <si>
    <t>様式10</t>
  </si>
  <si>
    <t>対応別避難誘導一覧表</t>
  </si>
  <si>
    <t>様式11</t>
  </si>
  <si>
    <t>防災体制一覧表</t>
  </si>
  <si>
    <t>様式12</t>
  </si>
  <si>
    <t>別添</t>
  </si>
  <si>
    <t>自衛水防組織の編成と任務</t>
  </si>
  <si>
    <t>別表１</t>
  </si>
  <si>
    <t>自衛水防組織装備品リスト</t>
  </si>
  <si>
    <t>別表２</t>
  </si>
  <si>
    <t>１　計画の目的</t>
  </si>
  <si>
    <t>２　計画の報告</t>
  </si>
  <si>
    <t>３　計画の適用範囲</t>
  </si>
  <si>
    <t>【施設周辺の避難地図】</t>
  </si>
  <si>
    <t>４　防災体制</t>
  </si>
  <si>
    <t>【防災体制確立の判断時期及び役割分担】</t>
  </si>
  <si>
    <t>５　情報収集・伝達</t>
  </si>
  <si>
    <t>収集する主な情報及び収集方法は、以下のとおりとする。</t>
  </si>
  <si>
    <t>(2) 情報伝達</t>
  </si>
  <si>
    <t>「緊急連絡網」⇒様式９</t>
  </si>
  <si>
    <t>台</t>
  </si>
  <si>
    <t>□</t>
  </si>
  <si>
    <t>６　避難誘導</t>
  </si>
  <si>
    <t>※建物名称は、複数の建物がある場合や日頃用いている名称がある場合に記載する。</t>
  </si>
  <si>
    <t>【施設周辺の避難地図】 ⇒別紙１</t>
  </si>
  <si>
    <t>備蓄品</t>
  </si>
  <si>
    <t>浸水を防ぐための対策</t>
  </si>
  <si>
    <t>７　避難の確保を図るための施設の整備</t>
  </si>
  <si>
    <t>避難確保資器材一覧</t>
  </si>
  <si>
    <t>８　防災教育及び訓練の実施</t>
  </si>
  <si>
    <t>防災教育及び訓練の年間計画⇒様式７</t>
  </si>
  <si>
    <t>９　自衛水防組織の業務に関する事項</t>
  </si>
  <si>
    <t>（２）自衛水防組織においては、以下のとおり訓練を実施するものとする。</t>
  </si>
  <si>
    <t>（３）自衛水防組織の報告</t>
  </si>
  <si>
    <t>１２　緊急連絡網</t>
  </si>
  <si>
    <t>連絡先</t>
  </si>
  <si>
    <t>電話番号</t>
  </si>
  <si>
    <t>備考</t>
  </si>
  <si>
    <t>消防署</t>
  </si>
  <si>
    <t>警察署</t>
  </si>
  <si>
    <t>避難誘導等の支援者</t>
  </si>
  <si>
    <t>医療機関</t>
  </si>
  <si>
    <t>対応内容</t>
  </si>
  <si>
    <t>氏名</t>
  </si>
  <si>
    <t>移動手段</t>
  </si>
  <si>
    <t>担当者</t>
  </si>
  <si>
    <t>（自衛水防組織の編成）</t>
  </si>
  <si>
    <t>（自衛水防組織の運用）</t>
  </si>
  <si>
    <t>（自衛水防組織の装備）</t>
  </si>
  <si>
    <t>（自衛水防組織の活動）</t>
  </si>
  <si>
    <t>１０　防災教育及び訓練の年間計画</t>
  </si>
  <si>
    <t>１５　防災体制一覧表</t>
  </si>
  <si>
    <t>洪水予報等の情報の収集</t>
  </si>
  <si>
    <t>名</t>
    <rPh sb="0" eb="1">
      <t>メイ</t>
    </rPh>
    <phoneticPr fontId="1"/>
  </si>
  <si>
    <t>情報内容の記録</t>
  </si>
  <si>
    <t>館内放送等による情報伝達</t>
  </si>
  <si>
    <t>関係者及び関係機関との連絡</t>
  </si>
  <si>
    <t>避難誘導の実施</t>
  </si>
  <si>
    <t>未避難者、要救助者の確認</t>
  </si>
  <si>
    <t>１４　対応別避難誘導一覧表</t>
  </si>
  <si>
    <t>※施設の位置、避難場所の位置、避難経路、移動手段（徒歩、自動車等）を記載</t>
  </si>
  <si>
    <t>月に作成する。</t>
  </si>
  <si>
    <t>012-3456-7890</t>
    <phoneticPr fontId="1"/>
  </si>
  <si>
    <t>〇〇〇〇</t>
    <phoneticPr fontId="1"/>
  </si>
  <si>
    <t>事務長</t>
    <rPh sb="0" eb="3">
      <t>ジムチョウ</t>
    </rPh>
    <phoneticPr fontId="1"/>
  </si>
  <si>
    <t>排水施設の稼働状況</t>
  </si>
  <si>
    <t>↓</t>
  </si>
  <si>
    <t>院長</t>
    <rPh sb="0" eb="2">
      <t>インチョウ</t>
    </rPh>
    <phoneticPr fontId="1"/>
  </si>
  <si>
    <t>屋内安全確保</t>
    <rPh sb="0" eb="2">
      <t>オクナイ</t>
    </rPh>
    <rPh sb="2" eb="4">
      <t>アンゼン</t>
    </rPh>
    <rPh sb="4" eb="6">
      <t>カクホ</t>
    </rPh>
    <phoneticPr fontId="1"/>
  </si>
  <si>
    <t>月に新たに自衛水防組織の構成員となった施設職員を対象として研修を実施する。</t>
  </si>
  <si>
    <t>月に新規採用の施設職員を対象に研修を実施する。</t>
  </si>
  <si>
    <t>月に全施設職員を対象として、情報収集・伝達及び避難誘導に関する訓練を実施する。</t>
  </si>
  <si>
    <t>１１　利用者緊急連絡先一覧表</t>
  </si>
  <si>
    <t>「利用者緊急連絡先一覧表」⇒様式８</t>
  </si>
  <si>
    <t>※昼間は通院（所）部門と入院（所）部門の合計人数を記載</t>
    <rPh sb="7" eb="8">
      <t>ショ</t>
    </rPh>
    <rPh sb="15" eb="16">
      <t>ショ</t>
    </rPh>
    <phoneticPr fontId="1"/>
  </si>
  <si>
    <t>避難場所については、避難訓練等により避難できることを確かめ、必要に応じ見直しするものとする。</t>
    <rPh sb="0" eb="4">
      <t>ヒナンバショ</t>
    </rPh>
    <rPh sb="14" eb="15">
      <t>トウ</t>
    </rPh>
    <rPh sb="18" eb="20">
      <t>ヒナン</t>
    </rPh>
    <rPh sb="26" eb="27">
      <t>タシ</t>
    </rPh>
    <rPh sb="30" eb="32">
      <t>ヒツヨウ</t>
    </rPh>
    <rPh sb="33" eb="34">
      <t>オウ</t>
    </rPh>
    <rPh sb="35" eb="37">
      <t>ミナオ</t>
    </rPh>
    <phoneticPr fontId="7"/>
  </si>
  <si>
    <t>対応別避難誘導一覧表 　⇒様式１１</t>
    <rPh sb="0" eb="2">
      <t>タイオウ</t>
    </rPh>
    <rPh sb="2" eb="3">
      <t>ベツ</t>
    </rPh>
    <rPh sb="3" eb="5">
      <t>ヒナン</t>
    </rPh>
    <rPh sb="5" eb="7">
      <t>ユウドウ</t>
    </rPh>
    <rPh sb="7" eb="9">
      <t>イチラン</t>
    </rPh>
    <rPh sb="9" eb="10">
      <t>ヒョウ</t>
    </rPh>
    <rPh sb="13" eb="15">
      <t>ヨウシキ</t>
    </rPh>
    <phoneticPr fontId="7"/>
  </si>
  <si>
    <t>　停電時は、ラジオ、タブレット、携帯電話を活用して情報を収集するものとし、これに備えて、</t>
    <phoneticPr fontId="7"/>
  </si>
  <si>
    <t>乾電池、バッテリー等を備蓄する。</t>
    <phoneticPr fontId="7"/>
  </si>
  <si>
    <t>　提供される情報に加えて、雨の降り方、施設周辺の水路や道路の状況、斜面に危険な前兆が</t>
    <phoneticPr fontId="7"/>
  </si>
  <si>
    <t>無いか等、施設内から確認を行う。</t>
    <phoneticPr fontId="7"/>
  </si>
  <si>
    <t>情報を施設内関係者間で共有する。</t>
    <phoneticPr fontId="7"/>
  </si>
  <si>
    <t>避難場所名称</t>
    <rPh sb="0" eb="2">
      <t>ヒナン</t>
    </rPh>
    <rPh sb="2" eb="4">
      <t>バショ</t>
    </rPh>
    <rPh sb="4" eb="6">
      <t>メイショウ</t>
    </rPh>
    <phoneticPr fontId="7"/>
  </si>
  <si>
    <t>移動距離</t>
    <rPh sb="0" eb="4">
      <t>イドウキョリ</t>
    </rPh>
    <phoneticPr fontId="7"/>
  </si>
  <si>
    <t>移動手段</t>
    <rPh sb="0" eb="4">
      <t>イドウシュダン</t>
    </rPh>
    <phoneticPr fontId="7"/>
  </si>
  <si>
    <t>徒歩</t>
    <rPh sb="0" eb="2">
      <t>トホ</t>
    </rPh>
    <phoneticPr fontId="7"/>
  </si>
  <si>
    <t>車両</t>
    <rPh sb="0" eb="2">
      <t>シャリョウ</t>
    </rPh>
    <phoneticPr fontId="7"/>
  </si>
  <si>
    <t>施設名（洪水）</t>
    <rPh sb="0" eb="2">
      <t>シセツ</t>
    </rPh>
    <rPh sb="2" eb="3">
      <t>メイ</t>
    </rPh>
    <rPh sb="4" eb="6">
      <t>コウズイ</t>
    </rPh>
    <phoneticPr fontId="7"/>
  </si>
  <si>
    <t>施設名（土砂災害：がけ崩れ・土石流・地すべり）</t>
    <rPh sb="0" eb="2">
      <t>シセツ</t>
    </rPh>
    <rPh sb="2" eb="3">
      <t>メイ</t>
    </rPh>
    <rPh sb="4" eb="6">
      <t>ドシャ</t>
    </rPh>
    <rPh sb="6" eb="8">
      <t>サイガイ</t>
    </rPh>
    <rPh sb="11" eb="12">
      <t>クズ</t>
    </rPh>
    <rPh sb="14" eb="17">
      <t>ドセキリュウ</t>
    </rPh>
    <rPh sb="18" eb="19">
      <t>ジ</t>
    </rPh>
    <phoneticPr fontId="7"/>
  </si>
  <si>
    <t>屋内安全確保（洪水）</t>
    <rPh sb="0" eb="6">
      <t>オクナイアンゼンカクホ</t>
    </rPh>
    <rPh sb="7" eb="9">
      <t>コウズイ</t>
    </rPh>
    <phoneticPr fontId="7"/>
  </si>
  <si>
    <t>屋内安全確保（内水）</t>
    <rPh sb="0" eb="6">
      <t>オクナイアンゼンカクホ</t>
    </rPh>
    <rPh sb="7" eb="9">
      <t>ナイスイ</t>
    </rPh>
    <phoneticPr fontId="7"/>
  </si>
  <si>
    <t>※事前の対策</t>
    <rPh sb="1" eb="3">
      <t>ジゼン</t>
    </rPh>
    <rPh sb="4" eb="6">
      <t>タイサク</t>
    </rPh>
    <phoneticPr fontId="7"/>
  </si>
  <si>
    <t>実施予定月日</t>
    <rPh sb="0" eb="2">
      <t>ジッシ</t>
    </rPh>
    <rPh sb="2" eb="4">
      <t>ヨテイ</t>
    </rPh>
    <rPh sb="4" eb="6">
      <t>ツキヒ</t>
    </rPh>
    <phoneticPr fontId="7"/>
  </si>
  <si>
    <t>月</t>
    <rPh sb="0" eb="1">
      <t>ゲツ</t>
    </rPh>
    <phoneticPr fontId="7"/>
  </si>
  <si>
    <t>日</t>
    <rPh sb="0" eb="1">
      <t>ニチ</t>
    </rPh>
    <phoneticPr fontId="7"/>
  </si>
  <si>
    <t>避難場所１</t>
    <rPh sb="0" eb="2">
      <t>ヒナン</t>
    </rPh>
    <rPh sb="2" eb="4">
      <t>バショ</t>
    </rPh>
    <phoneticPr fontId="1"/>
  </si>
  <si>
    <t>避難場所２</t>
    <rPh sb="0" eb="2">
      <t>ヒナン</t>
    </rPh>
    <rPh sb="2" eb="4">
      <t>バショ</t>
    </rPh>
    <phoneticPr fontId="1"/>
  </si>
  <si>
    <t>洪水</t>
    <rPh sb="0" eb="2">
      <t>コウズイ</t>
    </rPh>
    <phoneticPr fontId="1"/>
  </si>
  <si>
    <t>内水</t>
    <rPh sb="0" eb="2">
      <t>ナイスイ</t>
    </rPh>
    <phoneticPr fontId="1"/>
  </si>
  <si>
    <t>土砂</t>
    <rPh sb="0" eb="2">
      <t>ドシャ</t>
    </rPh>
    <phoneticPr fontId="1"/>
  </si>
  <si>
    <t>施設名（内水）</t>
    <phoneticPr fontId="7"/>
  </si>
  <si>
    <t>施設名（土砂災害：がけ崩れ・土石流・地すべり）</t>
    <phoneticPr fontId="7"/>
  </si>
  <si>
    <t>エレベーター、ストレッチャー</t>
  </si>
  <si>
    <t>012-3456-7890</t>
  </si>
  <si>
    <t>　要配慮者利用施設には、自衛水防組織の設置の努力義務規定はありません。</t>
    <rPh sb="12" eb="14">
      <t>ジエイ</t>
    </rPh>
    <rPh sb="14" eb="16">
      <t>スイボウ</t>
    </rPh>
    <rPh sb="16" eb="18">
      <t>ソシキ</t>
    </rPh>
    <rPh sb="19" eb="21">
      <t>セッチ</t>
    </rPh>
    <rPh sb="22" eb="24">
      <t>ドリョク</t>
    </rPh>
    <rPh sb="24" eb="26">
      <t>ギム</t>
    </rPh>
    <rPh sb="26" eb="28">
      <t>キテイ</t>
    </rPh>
    <phoneticPr fontId="7"/>
  </si>
  <si>
    <t>●　計画の見直し</t>
    <rPh sb="5" eb="7">
      <t>ミナオ</t>
    </rPh>
    <phoneticPr fontId="1"/>
  </si>
  <si>
    <t>総括・情報班（情報収集伝達要員）</t>
  </si>
  <si>
    <t>避難誘導班（避難誘導要員）</t>
  </si>
  <si>
    <t>第１条　管理権限者は、洪水時等において避難確保計画に基づく円滑かつ迅速な避難を確保するため、自衛水防組織を編成するものとする。</t>
  </si>
  <si>
    <t>２　自衛水防組織には、統括管理者を置く。</t>
  </si>
  <si>
    <t>（１）統括管理者は、管理権限者の命を受け、自衛水防組織の機能が有効に発揮できるよう組織を統括する。</t>
  </si>
  <si>
    <t>（２）統括管理者は、洪水時等における避難行動について、その指揮、命令、監督等一切の権限を有する。</t>
  </si>
  <si>
    <t>３　管理権限者は、統括管理者の代行者を定め、当該代行者に対し、統括管理者の任務を代行するために必要な指揮、命令、監督等の権限を付与する。</t>
  </si>
  <si>
    <t>４　自衛水防組織に、班を置く。</t>
  </si>
  <si>
    <t>(１)　班は、総括・情報班及び避難誘導班とし、各班に班長を置く。</t>
  </si>
  <si>
    <t>(２)　各班の任務は、別表１に掲げる任務とする。</t>
  </si>
  <si>
    <t>第３条　管理権限者は、自衛水防組織に必要な装備品を整備するとともに、適正な維持管理に努めなければならない。</t>
  </si>
  <si>
    <t>(１)　自衛水防組織の装備品は、別表２「自衛水防組織装備品リスト」のとおりとする。</t>
  </si>
  <si>
    <t>(２)　自衛水防組織の装備品については、統括管理者が防災センターに保管し、必要な点検を行うとともに点検結果を記録保管し、常時使用できる状態で維持管理する。</t>
  </si>
  <si>
    <t>第４条　自衛水防組織の各班は、避難確保計画に基づき情報収集及び避難誘導等の活動を行うものとする。</t>
  </si>
  <si>
    <t>第２条　管理権限者は、施設職員の勤務体制（シフト）も考慮した組織編成に努め、必要な人員の確保及び施設職員等に割り当てた任務の周知徹底を図るものとする。</t>
  </si>
  <si>
    <t>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</si>
  <si>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３　管理権限者は、災害等の応急活動のため緊急連絡網や施設職員等の非常参集計画を定めるものとする。</t>
  </si>
  <si>
    <t>　洪水時・内水時・高潮時・津波の発生時・土砂災害の発生時の避難場所、避難経路は以下のものとする。</t>
    <rPh sb="16" eb="19">
      <t>ハッセイジ</t>
    </rPh>
    <rPh sb="20" eb="24">
      <t>ドシャサイガイ</t>
    </rPh>
    <rPh sb="25" eb="28">
      <t>ハッセイジ</t>
    </rPh>
    <phoneticPr fontId="7"/>
  </si>
  <si>
    <t>　情報収集・伝達及び避難誘導の際に使用する資器材等については、下表「避難確保資器材一覧」に示すとおりである。これらの資器材等については、日頃からその維持管理に努めるものとする。</t>
    <rPh sb="79" eb="80">
      <t>ツト</t>
    </rPh>
    <phoneticPr fontId="7"/>
  </si>
  <si>
    <t>※移動手段には、階段の利用、使用する資器材等を記載する。</t>
  </si>
  <si>
    <t>【施設名：</t>
    <phoneticPr fontId="7"/>
  </si>
  <si>
    <t>管理権限者</t>
    <rPh sb="0" eb="5">
      <t>カンリケンゲンシャ</t>
    </rPh>
    <phoneticPr fontId="7"/>
  </si>
  <si>
    <t>↓</t>
    <phoneticPr fontId="7"/>
  </si>
  <si>
    <t>○○○○</t>
    <phoneticPr fontId="1"/>
  </si>
  <si>
    <t>〇〇〇〇</t>
  </si>
  <si>
    <t>○</t>
    <phoneticPr fontId="1"/>
  </si>
  <si>
    <t>時の時点で、全県下又は「</t>
    <phoneticPr fontId="1"/>
  </si>
  <si>
    <t>」に以下のいずれかが発令されている場合は、</t>
    <phoneticPr fontId="1"/>
  </si>
  <si>
    <t>●　事前休業の判断について</t>
    <rPh sb="2" eb="4">
      <t>ジゼン</t>
    </rPh>
    <rPh sb="4" eb="6">
      <t>キュウギョウ</t>
    </rPh>
    <rPh sb="7" eb="9">
      <t>ハンダン</t>
    </rPh>
    <phoneticPr fontId="1"/>
  </si>
  <si>
    <r>
      <t>　「緊急連絡網」</t>
    </r>
    <r>
      <rPr>
        <sz val="12"/>
        <rFont val="ＭＳ ゴシック"/>
        <family val="3"/>
        <charset val="128"/>
      </rPr>
      <t>に基づき、気象情報、洪水予報、津波情報及び土砂災害警戒情報等の</t>
    </r>
    <rPh sb="27" eb="28">
      <t>オヨ</t>
    </rPh>
    <rPh sb="29" eb="31">
      <t>ドシャ</t>
    </rPh>
    <rPh sb="31" eb="33">
      <t>サイガイ</t>
    </rPh>
    <rPh sb="33" eb="35">
      <t>ケイカイ</t>
    </rPh>
    <rPh sb="35" eb="37">
      <t>ジョウホウ</t>
    </rPh>
    <phoneticPr fontId="7"/>
  </si>
  <si>
    <t>《自衛水防組織を設置する場合》</t>
  </si>
  <si>
    <t>「自衛水防組織活動要領」⇒別添</t>
    <phoneticPr fontId="1"/>
  </si>
  <si>
    <t>（１）避難場所、移動距離及び手段</t>
    <rPh sb="8" eb="10">
      <t>イドウ</t>
    </rPh>
    <rPh sb="10" eb="12">
      <t>キョリ</t>
    </rPh>
    <rPh sb="12" eb="13">
      <t>オヨ</t>
    </rPh>
    <rPh sb="14" eb="16">
      <t>シュダン</t>
    </rPh>
    <phoneticPr fontId="1"/>
  </si>
  <si>
    <t>屋内安全確保（垂直避難）の場合</t>
    <phoneticPr fontId="7"/>
  </si>
  <si>
    <t>に避難するものとする。</t>
  </si>
  <si>
    <t>「</t>
    <phoneticPr fontId="1"/>
  </si>
  <si>
    <t>」</t>
  </si>
  <si>
    <t>○○公園</t>
    <rPh sb="2" eb="4">
      <t>コウエン</t>
    </rPh>
    <phoneticPr fontId="1"/>
  </si>
  <si>
    <t>（２）避難経路</t>
    <phoneticPr fontId="7"/>
  </si>
  <si>
    <t>「</t>
    <phoneticPr fontId="7"/>
  </si>
  <si>
    <t>（避難場所）において</t>
  </si>
  <si>
    <t>　要配慮者利用施設には、自衛水防組織の設置の努力義務が課せられています（水防法第十五条の三第6項）。自衛水防組織を設置する場合、様式６も作成し、合わせて、別添、別表１、別表２を作成します。</t>
    <phoneticPr fontId="7"/>
  </si>
  <si>
    <t>施設内の一時避難</t>
    <rPh sb="0" eb="3">
      <t>シセツナイ</t>
    </rPh>
    <rPh sb="4" eb="6">
      <t>イチジ</t>
    </rPh>
    <rPh sb="6" eb="8">
      <t>ヒナン</t>
    </rPh>
    <phoneticPr fontId="14"/>
  </si>
  <si>
    <t>衛生器具</t>
    <rPh sb="0" eb="2">
      <t>エイセイ</t>
    </rPh>
    <rPh sb="2" eb="4">
      <t>キグ</t>
    </rPh>
    <phoneticPr fontId="14"/>
  </si>
  <si>
    <t>医薬品</t>
    <rPh sb="0" eb="3">
      <t>イヤクヒン</t>
    </rPh>
    <phoneticPr fontId="14"/>
  </si>
  <si>
    <t>その他</t>
    <rPh sb="2" eb="3">
      <t>タ</t>
    </rPh>
    <phoneticPr fontId="14"/>
  </si>
  <si>
    <t>　毎年</t>
    <phoneticPr fontId="7"/>
  </si>
  <si>
    <t>　その他、年間の教育及び訓練計画を毎年</t>
    <phoneticPr fontId="7"/>
  </si>
  <si>
    <t>避難誘導</t>
    <rPh sb="0" eb="2">
      <t>ヒナン</t>
    </rPh>
    <rPh sb="2" eb="4">
      <t>ユウドウ</t>
    </rPh>
    <phoneticPr fontId="1"/>
  </si>
  <si>
    <t>情報収集・伝達</t>
    <phoneticPr fontId="1"/>
  </si>
  <si>
    <t>医療器具</t>
    <rPh sb="0" eb="2">
      <t>イリョウ</t>
    </rPh>
    <rPh sb="2" eb="4">
      <t>キグ</t>
    </rPh>
    <phoneticPr fontId="14"/>
  </si>
  <si>
    <t>　○○○○</t>
  </si>
  <si>
    <t>処方箋</t>
    <rPh sb="0" eb="3">
      <t>ショホウセン</t>
    </rPh>
    <phoneticPr fontId="14"/>
  </si>
  <si>
    <t>避難確保資器材一覧（例）</t>
    <phoneticPr fontId="1"/>
  </si>
  <si>
    <t>自衛水防組織を設置する場合</t>
    <rPh sb="0" eb="6">
      <t>ジエイスイボウソシキ</t>
    </rPh>
    <rPh sb="7" eb="9">
      <t>セッチ</t>
    </rPh>
    <rPh sb="11" eb="13">
      <t>バアイ</t>
    </rPh>
    <phoneticPr fontId="14"/>
  </si>
  <si>
    <t>自衛水防組織を設置しない場合</t>
    <rPh sb="0" eb="6">
      <t>ジエイスイボウソシキ</t>
    </rPh>
    <rPh sb="7" eb="9">
      <t>セッチ</t>
    </rPh>
    <rPh sb="12" eb="14">
      <t>バアイ</t>
    </rPh>
    <phoneticPr fontId="14"/>
  </si>
  <si>
    <t>　自衛水防組織は対象災害に応じて、以下のように定められています。</t>
    <rPh sb="1" eb="7">
      <t>ジエイスイボウソシキ</t>
    </rPh>
    <rPh sb="8" eb="10">
      <t>タイショウ</t>
    </rPh>
    <rPh sb="10" eb="12">
      <t>サイガイ</t>
    </rPh>
    <rPh sb="13" eb="14">
      <t>オウ</t>
    </rPh>
    <rPh sb="17" eb="19">
      <t>イカ</t>
    </rPh>
    <rPh sb="23" eb="24">
      <t>サダ</t>
    </rPh>
    <phoneticPr fontId="7"/>
  </si>
  <si>
    <t>「対象災害選択シート」</t>
    <rPh sb="1" eb="3">
      <t>タイショウ</t>
    </rPh>
    <rPh sb="3" eb="5">
      <t>サイガイ</t>
    </rPh>
    <rPh sb="5" eb="7">
      <t>センタク</t>
    </rPh>
    <phoneticPr fontId="14"/>
  </si>
  <si>
    <t>・対象となる災害を選んでください。
・自衛水防組織の有無を選んでください。</t>
    <rPh sb="1" eb="3">
      <t>タイショウ</t>
    </rPh>
    <rPh sb="6" eb="8">
      <t>サイガイ</t>
    </rPh>
    <rPh sb="9" eb="10">
      <t>エラ</t>
    </rPh>
    <rPh sb="19" eb="25">
      <t>ジエイスイボウソシキ</t>
    </rPh>
    <rPh sb="26" eb="28">
      <t>ウム</t>
    </rPh>
    <rPh sb="29" eb="30">
      <t>エラ</t>
    </rPh>
    <phoneticPr fontId="14"/>
  </si>
  <si>
    <t>入力項目</t>
    <rPh sb="0" eb="2">
      <t>ニュウリョク</t>
    </rPh>
    <rPh sb="2" eb="4">
      <t>コウモク</t>
    </rPh>
    <phoneticPr fontId="14"/>
  </si>
  <si>
    <t>入力セル</t>
    <rPh sb="0" eb="2">
      <t>ニュウリョク</t>
    </rPh>
    <phoneticPr fontId="14"/>
  </si>
  <si>
    <t>入力例</t>
    <rPh sb="0" eb="3">
      <t>ニュウリョクレイ</t>
    </rPh>
    <phoneticPr fontId="14"/>
  </si>
  <si>
    <t>（対象災害）</t>
    <rPh sb="1" eb="3">
      <t>タイショウ</t>
    </rPh>
    <rPh sb="3" eb="5">
      <t>サイガイ</t>
    </rPh>
    <phoneticPr fontId="14"/>
  </si>
  <si>
    <t>洪水</t>
    <rPh sb="0" eb="2">
      <t>コウズイ</t>
    </rPh>
    <phoneticPr fontId="14"/>
  </si>
  <si>
    <t>○</t>
  </si>
  <si>
    <t>○：対象、✕：対象外</t>
    <rPh sb="2" eb="4">
      <t>タイショウ</t>
    </rPh>
    <rPh sb="7" eb="10">
      <t>タイショウガイ</t>
    </rPh>
    <phoneticPr fontId="14"/>
  </si>
  <si>
    <t>○/✕</t>
    <phoneticPr fontId="14"/>
  </si>
  <si>
    <t>内水</t>
    <rPh sb="0" eb="2">
      <t>ナイスイ</t>
    </rPh>
    <phoneticPr fontId="14"/>
  </si>
  <si>
    <t>✕</t>
  </si>
  <si>
    <t>土砂災害</t>
    <rPh sb="0" eb="4">
      <t>ドシャサイガイ</t>
    </rPh>
    <phoneticPr fontId="14"/>
  </si>
  <si>
    <t>（自衛水防組織）</t>
    <phoneticPr fontId="14"/>
  </si>
  <si>
    <t>　防災体制確立の判断時期に基づき、注意、警戒、非常の体制をとり、管理権限者が定めた統括管理者のもと、総括・情報班、避難誘導班が避難誘導等の活動を行う。</t>
    <phoneticPr fontId="14"/>
  </si>
  <si>
    <t>自衛水防組織</t>
    <rPh sb="0" eb="6">
      <t>ジエイスイボウソシキ</t>
    </rPh>
    <phoneticPr fontId="14"/>
  </si>
  <si>
    <t>○：有り、✕：無し</t>
    <rPh sb="2" eb="3">
      <t>ア</t>
    </rPh>
    <rPh sb="7" eb="8">
      <t>ナ</t>
    </rPh>
    <phoneticPr fontId="14"/>
  </si>
  <si>
    <t>　防災体制確立の判断時期に基づき、注意、警戒、非常の体制をとり、管理権限者のもと情報収集伝達要員、避難誘導要員が避難誘導等の活動を行う。</t>
    <phoneticPr fontId="14"/>
  </si>
  <si>
    <t>表紙</t>
    <rPh sb="0" eb="2">
      <t>ヒョウシ</t>
    </rPh>
    <phoneticPr fontId="14"/>
  </si>
  <si>
    <t>　対象災害：水害（</t>
    <phoneticPr fontId="1"/>
  </si>
  <si>
    <t>）</t>
    <phoneticPr fontId="14"/>
  </si>
  <si>
    <t>　対象災害：土砂災害（がけ崩れ・土石流・地すべり）</t>
    <phoneticPr fontId="1"/>
  </si>
  <si>
    <t>　　　　　　土砂災害（がけ崩れ・土石流・地すべり）</t>
  </si>
  <si>
    <t>様式１</t>
    <rPh sb="0" eb="2">
      <t>ヨウシキ</t>
    </rPh>
    <phoneticPr fontId="14"/>
  </si>
  <si>
    <t>　この計画は、</t>
    <phoneticPr fontId="14"/>
  </si>
  <si>
    <t>の円滑かつ迅速な避難の確保を図ることを目的とする。</t>
    <phoneticPr fontId="14"/>
  </si>
  <si>
    <t>に関する知識を深めるとともに、訓練等を通して課題等を抽出し、必要に応じてこの計画を見直ししていくものとする。</t>
    <phoneticPr fontId="14"/>
  </si>
  <si>
    <t>関連法：</t>
    <rPh sb="0" eb="3">
      <t>カンレンホウ</t>
    </rPh>
    <phoneticPr fontId="14"/>
  </si>
  <si>
    <t>別表1</t>
    <rPh sb="0" eb="2">
      <t>ベッピョウ</t>
    </rPh>
    <phoneticPr fontId="14"/>
  </si>
  <si>
    <t>の避難場所、避難経路は以下のものとする。</t>
    <phoneticPr fontId="14"/>
  </si>
  <si>
    <t>記載例</t>
    <rPh sb="0" eb="3">
      <t>キサイレイ</t>
    </rPh>
    <phoneticPr fontId="1"/>
  </si>
  <si>
    <t>　　　　　　土砂災害（がけ崩れ・土石流・地すべり）</t>
    <phoneticPr fontId="1"/>
  </si>
  <si>
    <t>】</t>
    <phoneticPr fontId="1"/>
  </si>
  <si>
    <t>○○○○○</t>
    <phoneticPr fontId="1"/>
  </si>
  <si>
    <t>年</t>
    <rPh sb="0" eb="1">
      <t>ネン</t>
    </rPh>
    <phoneticPr fontId="1"/>
  </si>
  <si>
    <t>月</t>
    <rPh sb="0" eb="1">
      <t>ツキ</t>
    </rPh>
    <phoneticPr fontId="1"/>
  </si>
  <si>
    <t>作成</t>
    <rPh sb="0" eb="2">
      <t>サクセイ</t>
    </rPh>
    <phoneticPr fontId="1"/>
  </si>
  <si>
    <t>項目</t>
    <rPh sb="0" eb="2">
      <t>コウモク</t>
    </rPh>
    <phoneticPr fontId="1"/>
  </si>
  <si>
    <t>様式等</t>
    <rPh sb="0" eb="2">
      <t>ヨウシキ</t>
    </rPh>
    <rPh sb="2" eb="3">
      <t>トウ</t>
    </rPh>
    <phoneticPr fontId="1"/>
  </si>
  <si>
    <t>様式１</t>
    <rPh sb="0" eb="2">
      <t>ヨウシキ</t>
    </rPh>
    <phoneticPr fontId="1"/>
  </si>
  <si>
    <t>　この計画は、本施設に勤務又は利用する全ての者に適用するものとする。</t>
    <phoneticPr fontId="7"/>
  </si>
  <si>
    <t>施設の状況</t>
    <rPh sb="0" eb="2">
      <t>シセツ</t>
    </rPh>
    <rPh sb="3" eb="5">
      <t>ジョウキョウ</t>
    </rPh>
    <phoneticPr fontId="1"/>
  </si>
  <si>
    <t>平　日</t>
    <rPh sb="0" eb="1">
      <t>ヒラ</t>
    </rPh>
    <rPh sb="2" eb="3">
      <t>ヒ</t>
    </rPh>
    <phoneticPr fontId="1"/>
  </si>
  <si>
    <t>休　日</t>
    <rPh sb="0" eb="1">
      <t>キュウ</t>
    </rPh>
    <rPh sb="2" eb="3">
      <t>ヒ</t>
    </rPh>
    <phoneticPr fontId="1"/>
  </si>
  <si>
    <t>施設職員</t>
    <rPh sb="0" eb="2">
      <t>シセツ</t>
    </rPh>
    <rPh sb="2" eb="4">
      <t>ショクイン</t>
    </rPh>
    <phoneticPr fontId="1"/>
  </si>
  <si>
    <t>昼　間</t>
    <rPh sb="0" eb="1">
      <t>ヒル</t>
    </rPh>
    <rPh sb="2" eb="3">
      <t>アイダ</t>
    </rPh>
    <phoneticPr fontId="1"/>
  </si>
  <si>
    <t>約</t>
    <rPh sb="0" eb="1">
      <t>ヤク</t>
    </rPh>
    <phoneticPr fontId="1"/>
  </si>
  <si>
    <t>夜　間</t>
    <rPh sb="0" eb="1">
      <t>ヨル</t>
    </rPh>
    <rPh sb="2" eb="3">
      <t>アイダ</t>
    </rPh>
    <phoneticPr fontId="1"/>
  </si>
  <si>
    <t>暴風警報又は特別警報</t>
    <phoneticPr fontId="1"/>
  </si>
  <si>
    <t>大雨警報又は特別警報</t>
    <phoneticPr fontId="1"/>
  </si>
  <si>
    <t>洪水警報</t>
    <phoneticPr fontId="1"/>
  </si>
  <si>
    <t>様式２</t>
    <rPh sb="0" eb="2">
      <t>ヨウシキ</t>
    </rPh>
    <phoneticPr fontId="1"/>
  </si>
  <si>
    <t>（参考）自衛水防組織を設置している場合としていない場合の組織図</t>
    <phoneticPr fontId="1"/>
  </si>
  <si>
    <t>《自衛水防組織を設置しない場合》</t>
    <phoneticPr fontId="14"/>
  </si>
  <si>
    <t>統括管理者</t>
    <phoneticPr fontId="7"/>
  </si>
  <si>
    <t>総括・情報班</t>
    <phoneticPr fontId="7"/>
  </si>
  <si>
    <t>情報収集伝達要員</t>
    <phoneticPr fontId="7"/>
  </si>
  <si>
    <t>避難誘導班</t>
    <phoneticPr fontId="7"/>
  </si>
  <si>
    <t>避難誘導要員</t>
    <phoneticPr fontId="7"/>
  </si>
  <si>
    <t>記載例</t>
  </si>
  <si>
    <t>避難誘導要員</t>
  </si>
  <si>
    <t>様式３</t>
    <rPh sb="0" eb="2">
      <t>ヨウシキ</t>
    </rPh>
    <phoneticPr fontId="1"/>
  </si>
  <si>
    <t>※実際に避難する場所の名称を記載して下さい。</t>
    <rPh sb="1" eb="3">
      <t>ジッサイ</t>
    </rPh>
    <rPh sb="4" eb="6">
      <t>ヒナン</t>
    </rPh>
    <rPh sb="8" eb="10">
      <t>バショ</t>
    </rPh>
    <rPh sb="11" eb="13">
      <t>メイショウ</t>
    </rPh>
    <rPh sb="14" eb="16">
      <t>キサイ</t>
    </rPh>
    <rPh sb="18" eb="19">
      <t>クダ</t>
    </rPh>
    <phoneticPr fontId="43"/>
  </si>
  <si>
    <t>様式４</t>
    <rPh sb="0" eb="2">
      <t>ヨウシキ</t>
    </rPh>
    <phoneticPr fontId="1"/>
  </si>
  <si>
    <t>m</t>
    <phoneticPr fontId="1"/>
  </si>
  <si>
    <t>✔</t>
    <phoneticPr fontId="1"/>
  </si>
  <si>
    <t>２）屋内安全確保を行う場合</t>
    <rPh sb="2" eb="4">
      <t>オクナイ</t>
    </rPh>
    <rPh sb="4" eb="6">
      <t>アンゼン</t>
    </rPh>
    <rPh sb="6" eb="8">
      <t>カクホ</t>
    </rPh>
    <rPh sb="9" eb="10">
      <t>オコナ</t>
    </rPh>
    <rPh sb="11" eb="13">
      <t>バアイ</t>
    </rPh>
    <phoneticPr fontId="7"/>
  </si>
  <si>
    <t>建物名称</t>
  </si>
  <si>
    <t>避難階</t>
    <phoneticPr fontId="1"/>
  </si>
  <si>
    <t>階</t>
    <rPh sb="0" eb="1">
      <t>カイ</t>
    </rPh>
    <phoneticPr fontId="1"/>
  </si>
  <si>
    <t>３）近隣の安全な場所</t>
    <phoneticPr fontId="7"/>
  </si>
  <si>
    <t>避難場所までの避難経路は、【施設周辺の避難地図】のとおりとする。</t>
    <phoneticPr fontId="7"/>
  </si>
  <si>
    <t>様式５</t>
    <rPh sb="0" eb="2">
      <t>ヨウシキ</t>
    </rPh>
    <phoneticPr fontId="1"/>
  </si>
  <si>
    <r>
      <t>土砂災害に対する避難を確保するための対策</t>
    </r>
    <r>
      <rPr>
        <vertAlign val="superscript"/>
        <sz val="11"/>
        <rFont val="ＭＳ ゴシック"/>
        <family val="3"/>
        <charset val="128"/>
      </rPr>
      <t>※</t>
    </r>
    <phoneticPr fontId="1"/>
  </si>
  <si>
    <t>月に新規採用の施設職員を対象に研修を実施する。</t>
    <phoneticPr fontId="14"/>
  </si>
  <si>
    <t>月に全施設職員を対象として、情報収集・伝達及び避難誘導に関する訓練を実施する。</t>
    <phoneticPr fontId="14"/>
  </si>
  <si>
    <t>様式６</t>
    <rPh sb="0" eb="2">
      <t>ヨウシキ</t>
    </rPh>
    <phoneticPr fontId="1"/>
  </si>
  <si>
    <t>様式７</t>
    <rPh sb="0" eb="2">
      <t>ヨウシキ</t>
    </rPh>
    <phoneticPr fontId="1"/>
  </si>
  <si>
    <t>様式８</t>
    <rPh sb="0" eb="2">
      <t>ヨウシキ</t>
    </rPh>
    <phoneticPr fontId="1"/>
  </si>
  <si>
    <t>既存の名簿等がある場合は、それを用いてもよい。</t>
    <phoneticPr fontId="7"/>
  </si>
  <si>
    <t>緊急連絡先</t>
    <rPh sb="0" eb="2">
      <t>キンキュウ</t>
    </rPh>
    <rPh sb="2" eb="5">
      <t>レンラクサキ</t>
    </rPh>
    <phoneticPr fontId="7"/>
  </si>
  <si>
    <t>その他</t>
  </si>
  <si>
    <t>年齢</t>
  </si>
  <si>
    <t>住所</t>
  </si>
  <si>
    <t>続柄</t>
  </si>
  <si>
    <t>（緊急連絡先等）</t>
  </si>
  <si>
    <t>様式９</t>
    <rPh sb="0" eb="2">
      <t>ヨウシキ</t>
    </rPh>
    <phoneticPr fontId="1"/>
  </si>
  <si>
    <t>様式10</t>
    <rPh sb="0" eb="2">
      <t>ヨウシキ</t>
    </rPh>
    <phoneticPr fontId="1"/>
  </si>
  <si>
    <t>１３　外部機関等の緊急連絡先一覧表</t>
    <phoneticPr fontId="7"/>
  </si>
  <si>
    <t>様式11</t>
    <rPh sb="0" eb="2">
      <t>ヨウシキ</t>
    </rPh>
    <phoneticPr fontId="1"/>
  </si>
  <si>
    <t>屋内安全確保</t>
    <rPh sb="0" eb="2">
      <t>オクナイ</t>
    </rPh>
    <rPh sb="2" eb="4">
      <t>アンゼン</t>
    </rPh>
    <rPh sb="4" eb="6">
      <t>カクホ</t>
    </rPh>
    <phoneticPr fontId="7"/>
  </si>
  <si>
    <t>徒歩</t>
    <rPh sb="0" eb="2">
      <t>トホ</t>
    </rPh>
    <phoneticPr fontId="1"/>
  </si>
  <si>
    <t>階段</t>
    <rPh sb="0" eb="2">
      <t>カイダン</t>
    </rPh>
    <phoneticPr fontId="1"/>
  </si>
  <si>
    <t>○○○○</t>
  </si>
  <si>
    <t>様式12</t>
    <rPh sb="0" eb="2">
      <t>ヨウシキ</t>
    </rPh>
    <phoneticPr fontId="1"/>
  </si>
  <si>
    <t>(</t>
    <phoneticPr fontId="7"/>
  </si>
  <si>
    <t>)</t>
    <phoneticPr fontId="7"/>
  </si>
  <si>
    <t>班長</t>
    <rPh sb="0" eb="2">
      <t>ハンチョウ</t>
    </rPh>
    <phoneticPr fontId="7"/>
  </si>
  <si>
    <t>（</t>
    <phoneticPr fontId="7"/>
  </si>
  <si>
    <t>）</t>
    <phoneticPr fontId="7"/>
  </si>
  <si>
    <t>班員</t>
    <rPh sb="0" eb="2">
      <t>ハンイン</t>
    </rPh>
    <phoneticPr fontId="7"/>
  </si>
  <si>
    <t>名</t>
    <rPh sb="0" eb="1">
      <t>メイ</t>
    </rPh>
    <phoneticPr fontId="7"/>
  </si>
  <si>
    <t>・</t>
    <phoneticPr fontId="7"/>
  </si>
  <si>
    <t>別添</t>
    <rPh sb="0" eb="2">
      <t>ベッテン</t>
    </rPh>
    <phoneticPr fontId="1"/>
  </si>
  <si>
    <t>別表１</t>
    <rPh sb="0" eb="2">
      <t>ベッピョウ</t>
    </rPh>
    <phoneticPr fontId="1"/>
  </si>
  <si>
    <t>代行者</t>
    <rPh sb="0" eb="3">
      <t>ダイコウシャ</t>
    </rPh>
    <phoneticPr fontId="7"/>
  </si>
  <si>
    <t>担当者</t>
    <rPh sb="0" eb="3">
      <t>タントウシャ</t>
    </rPh>
    <phoneticPr fontId="7"/>
  </si>
  <si>
    <t>役割</t>
    <rPh sb="0" eb="2">
      <t>ヤクワリ</t>
    </rPh>
    <phoneticPr fontId="7"/>
  </si>
  <si>
    <t>別表２</t>
    <rPh sb="0" eb="2">
      <t>ベッピョウ</t>
    </rPh>
    <phoneticPr fontId="1"/>
  </si>
  <si>
    <t>　任務</t>
    <phoneticPr fontId="7"/>
  </si>
  <si>
    <t>　装備品</t>
    <phoneticPr fontId="7"/>
  </si>
  <si>
    <t>別紙１</t>
    <rPh sb="0" eb="2">
      <t>ベッシ</t>
    </rPh>
    <phoneticPr fontId="1"/>
  </si>
  <si>
    <t>記載例</t>
    <rPh sb="0" eb="2">
      <t>キサイ</t>
    </rPh>
    <rPh sb="2" eb="3">
      <t>レイ</t>
    </rPh>
    <phoneticPr fontId="1"/>
  </si>
  <si>
    <t>※夜間は入院（所）部門の人数を記載</t>
  </si>
  <si>
    <t>通院（所）部門を臨時休業とする。</t>
    <rPh sb="0" eb="2">
      <t>ツウイン</t>
    </rPh>
    <rPh sb="3" eb="4">
      <t>ショ</t>
    </rPh>
    <rPh sb="5" eb="7">
      <t>ブモン</t>
    </rPh>
    <phoneticPr fontId="28"/>
  </si>
  <si>
    <t>※土曜、日曜、休日は休診</t>
    <rPh sb="1" eb="3">
      <t>ドヨウ</t>
    </rPh>
    <rPh sb="4" eb="6">
      <t>ニチヨウ</t>
    </rPh>
    <rPh sb="7" eb="9">
      <t>キュウジツ</t>
    </rPh>
    <rPh sb="10" eb="12">
      <t>キュウシン</t>
    </rPh>
    <phoneticPr fontId="1"/>
  </si>
  <si>
    <t>「対応別避難誘導一覧表」⇒様式１１</t>
    <rPh sb="1" eb="3">
      <t>タイオウ</t>
    </rPh>
    <rPh sb="3" eb="4">
      <t>ベツ</t>
    </rPh>
    <rPh sb="4" eb="6">
      <t>ヒナン</t>
    </rPh>
    <rPh sb="6" eb="8">
      <t>ユウドウ</t>
    </rPh>
    <rPh sb="8" eb="10">
      <t>イチラン</t>
    </rPh>
    <rPh sb="10" eb="11">
      <t>ヒョウ</t>
    </rPh>
    <phoneticPr fontId="7"/>
  </si>
  <si>
    <t>（１）「自衛水防組織活動要領」に基づき自衛水防組織を設置する。</t>
    <phoneticPr fontId="1"/>
  </si>
  <si>
    <t>①毎年</t>
    <phoneticPr fontId="7"/>
  </si>
  <si>
    <t>②毎年</t>
    <phoneticPr fontId="7"/>
  </si>
  <si>
    <t>月に行う全施設職員を対象とした訓練に先立って、自衛水防組織の全構成員を対象と</t>
    <phoneticPr fontId="7"/>
  </si>
  <si>
    <t>して情報収集・伝達及び避難誘導に関する訓練を実施する。</t>
    <phoneticPr fontId="7"/>
  </si>
  <si>
    <t>　自衛水防組織を組織または変更をしたときは、遅滞なく、当該事項を市町村長へ報告する。</t>
    <phoneticPr fontId="7"/>
  </si>
  <si>
    <t>自動車</t>
    <rPh sb="0" eb="3">
      <t>ジドウシャ</t>
    </rPh>
    <phoneticPr fontId="1"/>
  </si>
  <si>
    <t>エレベーター、ストレッチャー</t>
    <phoneticPr fontId="1"/>
  </si>
  <si>
    <t>(３)  防災センター（最低限、通信設備を有するものとする）を自衛水防組織の活動拠点とし、防災センター勤務員及び各班の班長を自衛水防組織の中核として配置する。</t>
  </si>
  <si>
    <t>医療施設</t>
  </si>
  <si>
    <t>避難確保計画</t>
  </si>
  <si>
    <t>2～5</t>
  </si>
  <si>
    <t>利用者緊急連絡先一覧表</t>
  </si>
  <si>
    <t>自衛水防組織活動要領</t>
  </si>
  <si>
    <t>施設周辺の避難地図</t>
  </si>
  <si>
    <t>洪水</t>
  </si>
  <si>
    <t>《自衛水防組織を設置する場合》
　防災体制確立の判断時期に基づき、注意、警戒、非常の体制をとり、管理権限者が定めた統括管理者のもと、総括・情報班、避難誘導班が避難誘導等の活動を行う。
《自衛水防組織を設置しない場合》
　防災体制確立の判断時期に基づき、注意、警戒、非常の体制をとり、管理権限者のもと情報収集伝達要員、避難誘導要員が避難誘導等の活動を行う。</t>
  </si>
  <si>
    <t xml:space="preserve">以下のいずれかに該当する場合
</t>
  </si>
  <si>
    <t>洪水予報等の情報収集</t>
  </si>
  <si>
    <t>　洪水注意報発表</t>
  </si>
  <si>
    <t>　○○川（○○地点）　</t>
  </si>
  <si>
    <t>　　氾濫注意情報発表</t>
  </si>
  <si>
    <t>使用する資器材の準備</t>
  </si>
  <si>
    <t>入院(所)者保護者・家族等への事前連絡</t>
  </si>
  <si>
    <t>　洪水警報発表</t>
  </si>
  <si>
    <t>外来診療中止の掲示</t>
  </si>
  <si>
    <t>　○○川（○○地点）氾濫警戒</t>
  </si>
  <si>
    <t>周辺住民への事前協力依頼</t>
  </si>
  <si>
    <t>　　情報発表　</t>
  </si>
  <si>
    <t>要配慮者の避難誘導</t>
  </si>
  <si>
    <t>施設内全体の避難誘導</t>
  </si>
  <si>
    <t>　○○川（○○地点）氾濫危険</t>
  </si>
  <si>
    <t>　　情報発表</t>
  </si>
  <si>
    <t>※判断時期は、気象情報、洪水警報及び避難情報等をもとに設定する。避難情報等は必ずしも発令されない場合があるので、雨の降り方等により自主的な判断に基づき体制を確立することも必要である。</t>
  </si>
  <si>
    <t>・災害モードへ気持ちを切り替える。
・気象情報等の収集を行う。</t>
  </si>
  <si>
    <t>・避難場所へ避難する準備を行う。
・要配慮者の避難誘導を開始する。</t>
  </si>
  <si>
    <t>※浸水想定区域と土砂災害警戒区域が重複する地域では、避難情報等の発表・発令が早い情報で避難体制を確立し、避難のタイミングを判断する必要がある。</t>
  </si>
  <si>
    <t>・施設内全体の避難誘導を開始する。</t>
  </si>
  <si>
    <t>内水</t>
  </si>
  <si>
    <t>気象情報等の情報収集</t>
  </si>
  <si>
    <t>　大雨又は台風に関する気象</t>
  </si>
  <si>
    <t>　大雨注意報発表</t>
  </si>
  <si>
    <t>　○分間雨量が●mmを超過</t>
  </si>
  <si>
    <t>　○○ポンプ場が排水開始</t>
  </si>
  <si>
    <t>　大雨警報発表</t>
  </si>
  <si>
    <t>　○分間雨量が▲mmを超過</t>
  </si>
  <si>
    <t>　○分間雨量が■mmを超過</t>
  </si>
  <si>
    <t>　○○ポンプ場が排水不能</t>
  </si>
  <si>
    <t>　浸水の前兆を確認</t>
  </si>
  <si>
    <t>※判断時期は、気象情報、水位到達情報及び避難情報等をもとに設定する。避難情報等は必ずしも発令されない場合があるので、雨の降り方等により自主的な判断に基づき体制を確立することも必要である。</t>
  </si>
  <si>
    <t>・避難場所へ避難する準備を行う。</t>
  </si>
  <si>
    <t>・避難誘導を開始する。</t>
  </si>
  <si>
    <t>土砂災害</t>
  </si>
  <si>
    <t>　台風接近</t>
  </si>
  <si>
    <t>　大雨情報</t>
  </si>
  <si>
    <t>　大雨注意報（土砂災害）発表</t>
  </si>
  <si>
    <t>　大雨警報（土砂災害）</t>
  </si>
  <si>
    <t>　土砂災害警戒情報</t>
  </si>
  <si>
    <t>　土砂災害の前兆現象</t>
  </si>
  <si>
    <t>※判断時期は、気象情報、土砂災害警戒情報及び避難情報等をもとに設定する。雨の降り方や土砂災害の前兆現象等により自主的な判断に基づき体制を確立することも必要である。</t>
  </si>
  <si>
    <t>(1) 情報収集</t>
  </si>
  <si>
    <t>収集する情報</t>
  </si>
  <si>
    <t>情報の例示</t>
  </si>
  <si>
    <t>収集方法</t>
  </si>
  <si>
    <t>収集方法（例）</t>
  </si>
  <si>
    <t>洪水予報等</t>
  </si>
  <si>
    <t>気象警報、津波情報</t>
  </si>
  <si>
    <t>洪水予報、水位到達情報</t>
  </si>
  <si>
    <t>土砂災害警戒情報</t>
  </si>
  <si>
    <t>施設周辺の浸水状況</t>
  </si>
  <si>
    <t>施設周辺における土砂災害の前兆現象</t>
  </si>
  <si>
    <t>本施設</t>
  </si>
  <si>
    <t>本施設（斜面の反対側）</t>
  </si>
  <si>
    <t>避難確保計画の作成＝防災体制の確立</t>
  </si>
  <si>
    <t>施設職員への防災教育</t>
  </si>
  <si>
    <t>○避難確保計画の情報共有
○過去の被災経験や災害に対する知恵の伝承
　等</t>
  </si>
  <si>
    <t>○水害・土砂災害の危険性や避難場所の確認
○緊急時の対応等に関する保護者・家族等への説明
　等</t>
  </si>
  <si>
    <t>通所部門</t>
  </si>
  <si>
    <t>情報伝達訓練</t>
  </si>
  <si>
    <t>○施設職員の緊急連絡網の試行
○保護者・家族等への情報伝達手段（メール・電話等）の確認、情報伝達の試行　等</t>
  </si>
  <si>
    <t>保護者・家族等への引き渡し訓練</t>
  </si>
  <si>
    <t>入所部門</t>
  </si>
  <si>
    <t>施設職員の非常参集訓練</t>
  </si>
  <si>
    <t>○施設職員の緊急連絡網の試行
○連絡後、施設職員の参集にかかる時間の計測　等</t>
  </si>
  <si>
    <t>避難訓練</t>
  </si>
  <si>
    <t>○防災体制と役割分担の確認、試行
○施設から避難場所までの移動にかかる時間の計測　等</t>
  </si>
  <si>
    <t>避難確保計画の更新</t>
  </si>
  <si>
    <t>避難訓練の実施に基づき、必要に応じて避難確保計画を見直します。</t>
  </si>
  <si>
    <t>〇市1丁目××</t>
  </si>
  <si>
    <t>△△△△</t>
  </si>
  <si>
    <t>娘</t>
  </si>
  <si>
    <t xml:space="preserve"> 012-3456-7890</t>
  </si>
  <si>
    <t xml:space="preserve"> 090-1234-5678</t>
  </si>
  <si>
    <t>〇市3丁目××</t>
  </si>
  <si>
    <t>息子</t>
  </si>
  <si>
    <t>〇市2丁目××</t>
  </si>
  <si>
    <t>院長</t>
  </si>
  <si>
    <t>事務長</t>
  </si>
  <si>
    <t xml:space="preserve"> 管理権限者</t>
  </si>
  <si>
    <t>代行者</t>
  </si>
  <si>
    <t>情報収集
伝達要員</t>
  </si>
  <si>
    <t>役割</t>
  </si>
  <si>
    <t>管理職員</t>
  </si>
  <si>
    <t xml:space="preserve"> 統括管理者</t>
  </si>
  <si>
    <t xml:space="preserve"> 総括・情報班</t>
  </si>
  <si>
    <t>状況の把握</t>
  </si>
  <si>
    <t xml:space="preserve"> 避難誘導班</t>
  </si>
  <si>
    <t>　様式５避難確保資器材一覧に掲げるもの。</t>
  </si>
  <si>
    <t>本施設2階</t>
  </si>
  <si>
    <t>本施設（斜面の反対側）2階</t>
  </si>
  <si>
    <t>　大型台風の襲来が予想される場合で、公共交通機関の計画運休が予定されている場合、通院（所）部門</t>
    <phoneticPr fontId="1"/>
  </si>
  <si>
    <t>は臨時休業を判断する。</t>
  </si>
  <si>
    <t>　または午前</t>
    <phoneticPr fontId="1"/>
  </si>
  <si>
    <t>※診療受付時間と患者の通院（所）にかかる時間も考慮して、休業の判断をする。</t>
    <phoneticPr fontId="1"/>
  </si>
  <si>
    <t>レベル２　注意体制</t>
    <phoneticPr fontId="14"/>
  </si>
  <si>
    <t>レベル３　警戒体制</t>
    <phoneticPr fontId="14"/>
  </si>
  <si>
    <t>レベル４　非常体制</t>
    <phoneticPr fontId="14"/>
  </si>
  <si>
    <t>大型台風</t>
    <rPh sb="0" eb="2">
      <t>オオガタ</t>
    </rPh>
    <rPh sb="2" eb="4">
      <t>タイフウ</t>
    </rPh>
    <phoneticPr fontId="14"/>
  </si>
  <si>
    <t>大型台風の襲来が予想される場合で、公共交通機関の計画運休が予定されている場合、避難に関する準備をし、早めに避難を開始する。また、協定を締結した地域の企業等と連携して早めに避難を開始する。</t>
    <rPh sb="42" eb="43">
      <t>カン</t>
    </rPh>
    <rPh sb="45" eb="47">
      <t>ジュンビ</t>
    </rPh>
    <phoneticPr fontId="14"/>
  </si>
  <si>
    <t>○○企業との協定　福祉車両提供及び避難支援（詳細は協定書参照）</t>
    <rPh sb="2" eb="4">
      <t>キギョウ</t>
    </rPh>
    <rPh sb="6" eb="8">
      <t>キョウテイ</t>
    </rPh>
    <phoneticPr fontId="14"/>
  </si>
  <si>
    <t>災害に対応して患者を受け入れる場合には、医療継続のための備品などにも配慮する必要がある。</t>
  </si>
  <si>
    <t>既存の消防計画等がある場合は、それに追加してもよい。</t>
    <rPh sb="3" eb="5">
      <t>ショウボウ</t>
    </rPh>
    <rPh sb="5" eb="7">
      <t>ケイカク</t>
    </rPh>
    <rPh sb="7" eb="8">
      <t>トウ</t>
    </rPh>
    <rPh sb="18" eb="20">
      <t>ツイカ</t>
    </rPh>
    <phoneticPr fontId="7"/>
  </si>
  <si>
    <t>名簿を作成することが困難な場合は、カルテ等を用いてもよい。</t>
    <rPh sb="0" eb="2">
      <t>メイボ</t>
    </rPh>
    <rPh sb="3" eb="5">
      <t>サクセイ</t>
    </rPh>
    <rPh sb="10" eb="12">
      <t>コンナン</t>
    </rPh>
    <rPh sb="13" eb="15">
      <t>バアイ</t>
    </rPh>
    <rPh sb="20" eb="21">
      <t>トウ</t>
    </rPh>
    <rPh sb="22" eb="23">
      <t>モチ</t>
    </rPh>
    <phoneticPr fontId="7"/>
  </si>
  <si>
    <t>既に防災体制を確立している場合は、それを活用してもよい。</t>
    <rPh sb="2" eb="4">
      <t>ボウサイ</t>
    </rPh>
    <rPh sb="4" eb="6">
      <t>タイセイ</t>
    </rPh>
    <rPh sb="7" eb="9">
      <t>カクリツ</t>
    </rPh>
    <rPh sb="13" eb="15">
      <t>バアイ</t>
    </rPh>
    <rPh sb="20" eb="22">
      <t>カツヨウ</t>
    </rPh>
    <phoneticPr fontId="7"/>
  </si>
  <si>
    <t>連絡先</t>
    <rPh sb="0" eb="3">
      <t>レンラクサキ</t>
    </rPh>
    <phoneticPr fontId="14"/>
  </si>
  <si>
    <t>※指定緊急避難場所ではないが、標高の高い場所など近隣のより安全な場所・建物等</t>
    <phoneticPr fontId="1"/>
  </si>
  <si>
    <t>３）近隣の安全な場所※</t>
    <phoneticPr fontId="7"/>
  </si>
  <si>
    <t>患者</t>
    <phoneticPr fontId="1"/>
  </si>
  <si>
    <t>※患者数は最大の患者数を記載（おおよその患者数でもよい）</t>
    <rPh sb="22" eb="23">
      <t>スウ</t>
    </rPh>
    <phoneticPr fontId="7"/>
  </si>
  <si>
    <t>（避難場所）へ避難する。患者引き渡しは</t>
  </si>
  <si>
    <t>行う。患者の引き渡し開始は○○時頃とする。」旨を連絡する。</t>
    <rPh sb="6" eb="7">
      <t>ヒ</t>
    </rPh>
    <rPh sb="8" eb="9">
      <t>ワタ</t>
    </rPh>
    <rPh sb="10" eb="12">
      <t>カイシ</t>
    </rPh>
    <rPh sb="15" eb="17">
      <t>ジゴロ</t>
    </rPh>
    <phoneticPr fontId="7"/>
  </si>
  <si>
    <t>患者への防災教育</t>
  </si>
  <si>
    <t>○施設職員の緊急連絡網の試行
○連絡後、全患者を保護者・家族等に引き渡すまでにかかる時間の計測　等</t>
  </si>
  <si>
    <t>患者</t>
  </si>
  <si>
    <t>２　特に、休日・夜間も施設内に患者が滞在する施設にあって、休日・夜間に在館する施設職員等のみによっては十分な体制を確保することが難しい場合は、管理権限者は、近隣在住の施設職員等の非常参集も考慮して組織編成に努めるものとする。</t>
  </si>
  <si>
    <t>　名簿（施設職員、患者等）</t>
  </si>
  <si>
    <t>　避難する場合には「利用者緊急連絡先一覧表」に基づき、患者の保護者・家族等に対し、</t>
    <rPh sb="27" eb="29">
      <t>カンジャ</t>
    </rPh>
    <rPh sb="34" eb="37">
      <t>カゾクトウ</t>
    </rPh>
    <phoneticPr fontId="1"/>
  </si>
  <si>
    <t>本施設の患者の</t>
  </si>
  <si>
    <t>　また、作成した避難確保計画に基づいて、安全な避難行動を確実に行うことができるよう、防災教育や訓練を行い、施設の職員や患者に対して、</t>
  </si>
  <si>
    <t>利用者緊急連絡先一覧表</t>
    <phoneticPr fontId="1"/>
  </si>
  <si>
    <t>避難訓練の結果や社会情勢の変化に伴い、定期的に見直すものとする。</t>
    <phoneticPr fontId="1"/>
  </si>
  <si>
    <t xml:space="preserve">施設周辺の浸水状況 施設職員による目視
（但し、安全に配慮して危険な場所に近づかないよう施設内から実施）
</t>
    <phoneticPr fontId="1"/>
  </si>
  <si>
    <t>施設周辺の浸水状況 施設職員による目視
（但し、安全に配慮して危険な場所に近づかないよう施設内から実施）</t>
    <phoneticPr fontId="1"/>
  </si>
  <si>
    <t>高齢者等避難、避難指示</t>
    <phoneticPr fontId="1"/>
  </si>
  <si>
    <t>　避難指示の発令</t>
    <rPh sb="7" eb="9">
      <t>ハツレイ</t>
    </rPh>
    <phoneticPr fontId="1"/>
  </si>
  <si>
    <t>浸水深が大きく、施設全体が浸水するおそれがある場合、浸水継続時間が長く、長期的に孤立するおそれがある場合、家屋倒壊等氾濫想定区域に位置する場合は立退き避難（水平避難）する。浸水によっても機能確保できる場合は垂直避難することも出来る。提携医療機関等への避難も選択肢の一つである。患者に合わせて移動手段に配慮する。避難場所等への立退き避難（水平避難）が危険な場合は、近隣の安全な場所や建物のより安全な部屋等へ移動する。</t>
  </si>
  <si>
    <t>１）立退き避難（水平避難）を行う場合</t>
    <rPh sb="14" eb="15">
      <t>オコナ</t>
    </rPh>
    <rPh sb="16" eb="18">
      <t>バアイ</t>
    </rPh>
    <phoneticPr fontId="1"/>
  </si>
  <si>
    <t>立退き避難（水平避難）の場合の避難場所１（浸水想定区域外の提携医療機関等）</t>
  </si>
  <si>
    <t>立退き避難（水平避難）の場合の避難場所２（指定緊急避難場所）</t>
    <rPh sb="21" eb="23">
      <t>シテイ</t>
    </rPh>
    <rPh sb="23" eb="25">
      <t>キンキュウ</t>
    </rPh>
    <rPh sb="25" eb="27">
      <t>ヒナン</t>
    </rPh>
    <rPh sb="27" eb="29">
      <t>バショ</t>
    </rPh>
    <phoneticPr fontId="14"/>
  </si>
  <si>
    <t>立退き避難（水平避難）、屋内安全確保（垂直避難）が困難な場合、近隣の安全な場所</t>
  </si>
  <si>
    <t>立退き避難</t>
    <rPh sb="3" eb="5">
      <t>ヒナン</t>
    </rPh>
    <phoneticPr fontId="7"/>
  </si>
  <si>
    <t>立退き避難</t>
    <rPh sb="3" eb="5">
      <t>ヒナン</t>
    </rPh>
    <phoneticPr fontId="1"/>
  </si>
  <si>
    <t>　高齢者等避難の発令</t>
    <rPh sb="9" eb="11">
      <t>ハツレイ</t>
    </rPh>
    <phoneticPr fontId="1"/>
  </si>
  <si>
    <t>　対象災害：水害（洪水・内水）</t>
    <phoneticPr fontId="1"/>
  </si>
  <si>
    <t>（洪水、内水が対象となる場合）</t>
    <rPh sb="12" eb="14">
      <t>バアイ</t>
    </rPh>
    <phoneticPr fontId="7"/>
  </si>
  <si>
    <t>（土砂災害が対象となる場合）</t>
    <rPh sb="11" eb="13">
      <t>バアイ</t>
    </rPh>
    <phoneticPr fontId="7"/>
  </si>
  <si>
    <r>
      <t>　この計画は、本施設の患者の</t>
    </r>
    <r>
      <rPr>
        <sz val="13"/>
        <color rgb="FFFF0000"/>
        <rFont val="ＭＳ ゴシック"/>
        <family val="3"/>
        <charset val="128"/>
      </rPr>
      <t>洪水時・内水時の発生時・土砂災害の発生時</t>
    </r>
    <r>
      <rPr>
        <sz val="13"/>
        <rFont val="ＭＳ ゴシック"/>
        <family val="3"/>
        <charset val="128"/>
      </rPr>
      <t>の円滑かつ迅速な避難の確保を図ることを目的とする。
　また、作成した避難確保計画に基づいて、安全な避難行動を確実に行うことができるよう、防災教育や訓練を行い、施設の職員や患者に対して、</t>
    </r>
    <r>
      <rPr>
        <sz val="13"/>
        <color rgb="FFFF0000"/>
        <rFont val="ＭＳ ゴシック"/>
        <family val="3"/>
        <charset val="128"/>
      </rPr>
      <t>洪水・内水・土砂災害</t>
    </r>
    <r>
      <rPr>
        <sz val="13"/>
        <rFont val="ＭＳ ゴシック"/>
        <family val="3"/>
        <charset val="128"/>
      </rPr>
      <t>に関する知識を深めるとともに、訓練等を通して課題等を抽出し、必要に応じてこの計画を見直ししていくものとする。</t>
    </r>
    <rPh sb="22" eb="25">
      <t>ハッセイジ</t>
    </rPh>
    <phoneticPr fontId="7"/>
  </si>
  <si>
    <t>武雄市</t>
    <rPh sb="0" eb="2">
      <t>タケオ</t>
    </rPh>
    <phoneticPr fontId="14"/>
  </si>
  <si>
    <t>　計画を作成又は必要に応じて見直し・修正をしたときは、遅滞なく、当該計画を武雄市長へ報告する。</t>
    <rPh sb="6" eb="7">
      <t>マタ</t>
    </rPh>
    <rPh sb="37" eb="39">
      <t>タケオ</t>
    </rPh>
    <rPh sb="39" eb="40">
      <t>シ</t>
    </rPh>
    <phoneticPr fontId="7"/>
  </si>
  <si>
    <t>　計画を作成又は必要に応じて見直し・修正をしたときは、遅滞なく、当該計画を武雄市長へ報告する。</t>
    <rPh sb="6" eb="7">
      <t>マタ</t>
    </rPh>
    <rPh sb="37" eb="41">
      <t>タケオシチョウ</t>
    </rPh>
    <phoneticPr fontId="7"/>
  </si>
  <si>
    <t>気象警報</t>
    <phoneticPr fontId="1"/>
  </si>
  <si>
    <t>テレビ、防災アプリたけぼう</t>
    <rPh sb="4" eb="6">
      <t>ボウサイ</t>
    </rPh>
    <phoneticPr fontId="1"/>
  </si>
  <si>
    <t>ラジオ（ＡＭ○○○）防災行政無線、戸別受信機</t>
    <rPh sb="10" eb="14">
      <t>ボウサイギョウセイ</t>
    </rPh>
    <rPh sb="14" eb="16">
      <t>ムセン</t>
    </rPh>
    <rPh sb="17" eb="22">
      <t>コベツジュシンキ</t>
    </rPh>
    <phoneticPr fontId="1"/>
  </si>
  <si>
    <t>防災行政無線、戸別受信機、防災メール
エリアメール・緊急速報メール</t>
    <rPh sb="7" eb="12">
      <t>コベツジュシンキ</t>
    </rPh>
    <phoneticPr fontId="14"/>
  </si>
  <si>
    <t>　テレビ、ラジオ、タブレット、ファックス、携帯電話、懐中電灯</t>
    <rPh sb="26" eb="30">
      <t>カイチュウデントウ</t>
    </rPh>
    <phoneticPr fontId="1"/>
  </si>
  <si>
    <t>　電池、携帯電話用バッテリー</t>
    <phoneticPr fontId="1"/>
  </si>
  <si>
    <t>　名簿（施設職員、患者）、案内旗、タブレット、携帯電話、懐中電灯</t>
    <rPh sb="23" eb="27">
      <t>ケイタイデンワ</t>
    </rPh>
    <rPh sb="28" eb="32">
      <t>カイチュウデントウ</t>
    </rPh>
    <phoneticPr fontId="1"/>
  </si>
  <si>
    <t>　携帯用拡声器、電池式照明器具、電池、携帯電話用バッテリー　</t>
    <rPh sb="16" eb="18">
      <t>デンチ</t>
    </rPh>
    <rPh sb="19" eb="24">
      <t>ケイタイデンワヨウ</t>
    </rPh>
    <phoneticPr fontId="1"/>
  </si>
  <si>
    <t>　ライフジャケット、蛍光塗料　</t>
    <rPh sb="10" eb="14">
      <t>ケイコウトリョウ</t>
    </rPh>
    <phoneticPr fontId="1"/>
  </si>
  <si>
    <t>　水（１人あたり9リットル）、食料（１人あたり9食分）　</t>
    <phoneticPr fontId="1"/>
  </si>
  <si>
    <t>　寝具、防寒具</t>
    <phoneticPr fontId="1"/>
  </si>
  <si>
    <t>　おむつ・おしりふき、タオル、ウエットティッシュ</t>
    <phoneticPr fontId="1"/>
  </si>
  <si>
    <t>　マスク、ゴミ袋</t>
    <phoneticPr fontId="1"/>
  </si>
  <si>
    <t>　土のう、止水板、○○○○</t>
    <phoneticPr fontId="1"/>
  </si>
  <si>
    <t>　自家発電機、壁の補強、非常用サイレン（屋外設置）、○○○○</t>
    <phoneticPr fontId="1"/>
  </si>
  <si>
    <t>　武雄市○○地区内水氾濫危険</t>
    <rPh sb="2" eb="4">
      <t>タケオ</t>
    </rPh>
    <phoneticPr fontId="1"/>
  </si>
  <si>
    <t>テレビ、ラジオ（ＡＭ○○○）、インターネット（情報提供機関のウェブサイト）</t>
    <rPh sb="23" eb="29">
      <t>ジョウホウテイキョウキカン</t>
    </rPh>
    <phoneticPr fontId="1"/>
  </si>
  <si>
    <t>Ｃ小学校（体育館）</t>
    <rPh sb="1" eb="4">
      <t>ショウガッコウ</t>
    </rPh>
    <phoneticPr fontId="1"/>
  </si>
  <si>
    <r>
      <t>関連法：</t>
    </r>
    <r>
      <rPr>
        <sz val="11"/>
        <color rgb="FFFF0000"/>
        <rFont val="ＭＳ ゴシック"/>
        <family val="3"/>
        <charset val="128"/>
      </rPr>
      <t>水防法、土砂災害防止法</t>
    </r>
    <phoneticPr fontId="1"/>
  </si>
  <si>
    <t>インターネット（情報提供機関のウェブサイト）防災アプリたけぼう</t>
    <rPh sb="22" eb="24">
      <t>ボウサイ</t>
    </rPh>
    <phoneticPr fontId="1"/>
  </si>
  <si>
    <t>　常備薬、消毒薬、包帯、絆創膏　</t>
    <phoneticPr fontId="1"/>
  </si>
  <si>
    <t>　点滴セット、注射器、○○○○</t>
    <phoneticPr fontId="1"/>
  </si>
  <si>
    <t>Ⅾ公民館</t>
    <rPh sb="1" eb="4">
      <t>コウミンカン</t>
    </rPh>
    <phoneticPr fontId="14"/>
  </si>
  <si>
    <t>Ⅾ公民館</t>
    <rPh sb="1" eb="4">
      <t>コウミンカン</t>
    </rPh>
    <phoneticPr fontId="1"/>
  </si>
  <si>
    <t>0954-23-9223</t>
    <phoneticPr fontId="1"/>
  </si>
  <si>
    <t>0954-23-9235</t>
    <phoneticPr fontId="1"/>
  </si>
  <si>
    <t>0954-23-2151</t>
    <phoneticPr fontId="1"/>
  </si>
  <si>
    <t>0954-22-2144</t>
    <phoneticPr fontId="1"/>
  </si>
  <si>
    <t>武雄市（防災・減災課）</t>
    <rPh sb="0" eb="3">
      <t>タケオシ</t>
    </rPh>
    <rPh sb="7" eb="10">
      <t>ゲンサイカ</t>
    </rPh>
    <phoneticPr fontId="1"/>
  </si>
  <si>
    <t>武雄市
（福祉課）</t>
    <rPh sb="0" eb="3">
      <t>タケオシ</t>
    </rPh>
    <rPh sb="5" eb="8">
      <t>フクシカ</t>
    </rPh>
    <phoneticPr fontId="1"/>
  </si>
  <si>
    <t>Ｃ小学校</t>
    <phoneticPr fontId="1"/>
  </si>
  <si>
    <t>　停電時は、ラジオ、タブレット、携帯電話を活用して情報を収集するものとし、これに備えて、乾電池、</t>
    <rPh sb="44" eb="47">
      <t>カンデンチ</t>
    </rPh>
    <phoneticPr fontId="7"/>
  </si>
  <si>
    <t>バッテリー等を備蓄する。</t>
    <phoneticPr fontId="7"/>
  </si>
  <si>
    <t>　提供される情報に加えて、雨の降り方、施設周辺の水路や道路の状況、斜面に危険な前兆が無いか等、</t>
    <rPh sb="42" eb="43">
      <t>ナ</t>
    </rPh>
    <rPh sb="45" eb="46">
      <t>トウ</t>
    </rPh>
    <phoneticPr fontId="7"/>
  </si>
  <si>
    <t>施設内から確認を行う。</t>
    <phoneticPr fontId="7"/>
  </si>
  <si>
    <r>
      <t>　「緊急連絡網」</t>
    </r>
    <r>
      <rPr>
        <sz val="12"/>
        <rFont val="ＭＳ ゴシック"/>
        <family val="3"/>
        <charset val="128"/>
      </rPr>
      <t>に基づき、気象情報、洪水予報及び土砂災害警戒情報等の情報を施設内</t>
    </r>
    <rPh sb="22" eb="23">
      <t>オヨ</t>
    </rPh>
    <rPh sb="24" eb="26">
      <t>ドシャ</t>
    </rPh>
    <rPh sb="26" eb="28">
      <t>サイガイ</t>
    </rPh>
    <rPh sb="28" eb="30">
      <t>ケイカイ</t>
    </rPh>
    <rPh sb="30" eb="32">
      <t>ジョウホウ</t>
    </rPh>
    <rPh sb="34" eb="36">
      <t>ジョウホウ</t>
    </rPh>
    <rPh sb="37" eb="40">
      <t>シセツナイ</t>
    </rPh>
    <phoneticPr fontId="7"/>
  </si>
  <si>
    <t>　自衛水防組織を設置または変更をしたときは、遅滞なく、当該事項を市町村長へ報告する。</t>
    <rPh sb="8" eb="10">
      <t>セッチ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</si>
</sst>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4" x14ac:knownFonts="1">
    <font>
      <sz val="11"/>
      <color theme="1"/>
      <name val="游ゴシック"/>
      <family val="2"/>
      <charset val="128"/>
      <scheme val="minor"/>
    </font>
    <font>
      <sz val="6"/>
      <name val="游ゴシック"/>
      <family val="2"/>
      <charset val="128"/>
      <scheme val="minor"/>
    </font>
    <font>
      <sz val="12"/>
      <name val="ＭＳ ゴシック"/>
      <family val="3"/>
      <charset val="128"/>
    </font>
    <font>
      <sz val="11"/>
      <name val="ＭＳ ゴシック"/>
      <family val="3"/>
      <charset val="128"/>
    </font>
    <font>
      <sz val="8"/>
      <name val="ＭＳ ゴシック"/>
      <family val="3"/>
      <charset val="128"/>
    </font>
    <font>
      <b/>
      <sz val="12"/>
      <name val="ＭＳ ゴシック"/>
      <family val="3"/>
      <charset val="128"/>
    </font>
    <font>
      <sz val="13"/>
      <name val="ＭＳ ゴシック"/>
      <family val="3"/>
      <charset val="128"/>
    </font>
    <font>
      <sz val="6"/>
      <name val="游ゴシック"/>
      <family val="3"/>
      <charset val="128"/>
    </font>
    <font>
      <sz val="11"/>
      <color theme="1"/>
      <name val="游ゴシック"/>
      <family val="3"/>
      <charset val="128"/>
      <scheme val="minor"/>
    </font>
    <font>
      <sz val="16"/>
      <name val="メイリオ"/>
      <family val="3"/>
      <charset val="128"/>
    </font>
    <font>
      <sz val="14"/>
      <name val="ＭＳ ゴシック"/>
      <family val="3"/>
      <charset val="128"/>
    </font>
    <font>
      <sz val="10"/>
      <name val="ＭＳ ゴシック"/>
      <family val="3"/>
      <charset val="128"/>
    </font>
    <font>
      <sz val="11"/>
      <color theme="1"/>
      <name val="游ゴシック"/>
      <family val="2"/>
      <charset val="128"/>
      <scheme val="minor"/>
    </font>
    <font>
      <sz val="11"/>
      <name val="游ゴシック"/>
      <family val="3"/>
      <charset val="128"/>
      <scheme val="minor"/>
    </font>
    <font>
      <sz val="6"/>
      <name val="游ゴシック"/>
      <family val="3"/>
      <charset val="128"/>
      <scheme val="minor"/>
    </font>
    <font>
      <b/>
      <sz val="14"/>
      <name val="ＭＳ ゴシック"/>
      <family val="3"/>
      <charset val="128"/>
    </font>
    <font>
      <sz val="36"/>
      <name val="メイリオ"/>
      <family val="3"/>
      <charset val="128"/>
    </font>
    <font>
      <sz val="18"/>
      <name val="メイリオ"/>
      <family val="3"/>
      <charset val="128"/>
    </font>
    <font>
      <sz val="24"/>
      <name val="メイリオ"/>
      <family val="3"/>
      <charset val="128"/>
    </font>
    <font>
      <sz val="9"/>
      <name val="ＭＳ ゴシック"/>
      <family val="3"/>
      <charset val="128"/>
    </font>
    <font>
      <sz val="16"/>
      <name val="ＭＳ ゴシック"/>
      <family val="3"/>
      <charset val="128"/>
    </font>
    <font>
      <sz val="12"/>
      <name val="ＭＳ 明朝"/>
      <family val="1"/>
      <charset val="128"/>
    </font>
    <font>
      <vertAlign val="superscript"/>
      <sz val="11"/>
      <name val="ＭＳ ゴシック"/>
      <family val="3"/>
      <charset val="128"/>
    </font>
    <font>
      <sz val="11"/>
      <name val="ＭＳ Ｐゴシック"/>
      <family val="3"/>
      <charset val="128"/>
    </font>
    <font>
      <sz val="11"/>
      <color theme="1"/>
      <name val="ＭＳ ゴシック"/>
      <family val="3"/>
      <charset val="128"/>
    </font>
    <font>
      <sz val="12"/>
      <color theme="1"/>
      <name val="ＭＳ ゴシック"/>
      <family val="3"/>
      <charset val="128"/>
    </font>
    <font>
      <sz val="12"/>
      <name val="ＭＳ Ｐゴシック"/>
      <family val="3"/>
      <charset val="128"/>
    </font>
    <font>
      <sz val="12"/>
      <name val="游ゴシック"/>
      <family val="3"/>
      <charset val="128"/>
      <scheme val="minor"/>
    </font>
    <font>
      <sz val="13"/>
      <color rgb="FFFF0000"/>
      <name val="ＭＳ ゴシック"/>
      <family val="3"/>
      <charset val="128"/>
    </font>
    <font>
      <sz val="16"/>
      <color theme="1"/>
      <name val="ＭＳ ゴシック"/>
      <family val="3"/>
      <charset val="128"/>
    </font>
    <font>
      <sz val="11"/>
      <color theme="0"/>
      <name val="ＭＳ ゴシック"/>
      <family val="3"/>
      <charset val="128"/>
    </font>
    <font>
      <sz val="11"/>
      <color theme="1"/>
      <name val="ＭＳ Ｐゴシック"/>
      <family val="3"/>
      <charset val="128"/>
    </font>
    <font>
      <sz val="11"/>
      <color theme="1"/>
      <name val="メイリオ"/>
      <family val="3"/>
      <charset val="128"/>
    </font>
    <font>
      <sz val="11"/>
      <name val="メイリオ"/>
      <family val="3"/>
      <charset val="128"/>
    </font>
    <font>
      <sz val="20"/>
      <color theme="1"/>
      <name val="ＭＳ ゴシック"/>
      <family val="3"/>
      <charset val="128"/>
    </font>
    <font>
      <sz val="48"/>
      <name val="メイリオ"/>
      <family val="3"/>
      <charset val="128"/>
    </font>
    <font>
      <sz val="40"/>
      <name val="メイリオ"/>
      <family val="3"/>
      <charset val="128"/>
    </font>
    <font>
      <sz val="26"/>
      <color theme="1"/>
      <name val="メイリオ"/>
      <family val="3"/>
      <charset val="128"/>
    </font>
    <font>
      <sz val="11"/>
      <color rgb="FFFF0000"/>
      <name val="ＭＳ ゴシック"/>
      <family val="3"/>
      <charset val="128"/>
    </font>
    <font>
      <sz val="26"/>
      <name val="メイリオ"/>
      <family val="3"/>
      <charset val="128"/>
    </font>
    <font>
      <sz val="24"/>
      <color theme="1"/>
      <name val="メイリオ"/>
      <family val="3"/>
      <charset val="128"/>
    </font>
    <font>
      <sz val="18"/>
      <color theme="1"/>
      <name val="メイリオ"/>
      <family val="3"/>
      <charset val="128"/>
    </font>
    <font>
      <sz val="14"/>
      <name val="游ゴシック"/>
      <family val="3"/>
      <charset val="128"/>
      <scheme val="minor"/>
    </font>
    <font>
      <sz val="24"/>
      <name val="ＭＳ Ｐゴシック"/>
      <family val="3"/>
      <charset val="128"/>
    </font>
    <font>
      <sz val="13"/>
      <color theme="1"/>
      <name val="ＭＳ Ｐゴシック"/>
      <family val="3"/>
      <charset val="128"/>
    </font>
    <font>
      <sz val="12"/>
      <color theme="1"/>
      <name val="ＭＳ Ｐゴシック"/>
      <family val="3"/>
      <charset val="128"/>
    </font>
    <font>
      <sz val="16"/>
      <color theme="1"/>
      <name val="ＭＳ Ｐゴシック"/>
      <family val="3"/>
      <charset val="128"/>
    </font>
    <font>
      <sz val="14"/>
      <color theme="1"/>
      <name val="ＭＳ Ｐゴシック"/>
      <family val="3"/>
      <charset val="128"/>
    </font>
    <font>
      <sz val="18"/>
      <color theme="1"/>
      <name val="ＭＳ Ｐゴシック"/>
      <family val="3"/>
      <charset val="128"/>
    </font>
    <font>
      <b/>
      <sz val="14"/>
      <color rgb="FFFF0000"/>
      <name val="ＭＳ ゴシック"/>
      <family val="3"/>
      <charset val="128"/>
    </font>
    <font>
      <b/>
      <sz val="16"/>
      <color rgb="FFFF0000"/>
      <name val="ＭＳ ゴシック"/>
      <family val="3"/>
      <charset val="128"/>
    </font>
    <font>
      <sz val="11"/>
      <color rgb="FFFF0000"/>
      <name val="游ゴシック"/>
      <family val="2"/>
      <charset val="128"/>
      <scheme val="minor"/>
    </font>
    <font>
      <sz val="6"/>
      <name val="ＭＳ ゴシック"/>
      <family val="3"/>
      <charset val="128"/>
    </font>
    <font>
      <sz val="6"/>
      <color theme="1"/>
      <name val="游ゴシック"/>
      <family val="2"/>
      <charset val="128"/>
      <scheme val="minor"/>
    </font>
  </fonts>
  <fills count="17">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0C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0000"/>
        <bgColor indexed="64"/>
      </patternFill>
    </fill>
    <fill>
      <patternFill patternType="solid">
        <fgColor theme="6"/>
        <bgColor indexed="64"/>
      </patternFill>
    </fill>
    <fill>
      <patternFill patternType="solid">
        <fgColor rgb="FF00B0F0"/>
        <bgColor indexed="64"/>
      </patternFill>
    </fill>
    <fill>
      <patternFill patternType="solid">
        <fgColor rgb="FF006FC0"/>
        <bgColor indexed="64"/>
      </patternFill>
    </fill>
    <fill>
      <patternFill patternType="solid">
        <fgColor rgb="FFFCE4D6"/>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bottom/>
      <diagonal/>
    </border>
    <border>
      <left/>
      <right style="medium">
        <color rgb="FF0070C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09">
    <xf numFmtId="0" fontId="0" fillId="0" borderId="0" xfId="0">
      <alignment vertical="center"/>
    </xf>
    <xf numFmtId="0" fontId="3" fillId="0" borderId="0" xfId="1" applyFont="1">
      <alignment vertical="center"/>
    </xf>
    <xf numFmtId="0" fontId="10" fillId="0" borderId="0" xfId="1" applyFont="1">
      <alignment vertical="center"/>
    </xf>
    <xf numFmtId="0" fontId="2" fillId="0" borderId="0" xfId="1" applyFont="1">
      <alignment vertical="center"/>
    </xf>
    <xf numFmtId="0" fontId="5" fillId="0" borderId="0" xfId="1" applyFont="1">
      <alignment vertical="center"/>
    </xf>
    <xf numFmtId="0" fontId="24" fillId="0" borderId="0" xfId="1" applyFont="1">
      <alignment vertical="center"/>
    </xf>
    <xf numFmtId="0" fontId="13" fillId="0" borderId="0" xfId="5" applyFont="1">
      <alignment vertical="center"/>
    </xf>
    <xf numFmtId="0" fontId="26" fillId="0" borderId="0" xfId="5" applyFont="1" applyAlignment="1">
      <alignment horizontal="left" vertical="center"/>
    </xf>
    <xf numFmtId="0" fontId="27" fillId="0" borderId="0" xfId="5" applyFont="1">
      <alignment vertical="center"/>
    </xf>
    <xf numFmtId="0" fontId="23" fillId="0" borderId="0" xfId="5" applyFont="1" applyAlignment="1">
      <alignment horizontal="center" vertical="center"/>
    </xf>
    <xf numFmtId="0" fontId="6" fillId="0" borderId="0" xfId="5" applyFont="1">
      <alignment vertical="center"/>
    </xf>
    <xf numFmtId="0" fontId="3" fillId="0" borderId="0" xfId="5" applyFont="1">
      <alignment vertical="center"/>
    </xf>
    <xf numFmtId="0" fontId="2" fillId="0" borderId="0" xfId="5" applyFont="1">
      <alignment vertical="center"/>
    </xf>
    <xf numFmtId="0" fontId="10" fillId="0" borderId="0" xfId="5" applyFont="1">
      <alignment vertical="center"/>
    </xf>
    <xf numFmtId="0" fontId="15" fillId="0" borderId="0" xfId="5" applyFont="1">
      <alignment vertical="center"/>
    </xf>
    <xf numFmtId="0" fontId="29" fillId="0" borderId="0" xfId="1" applyFont="1">
      <alignment vertical="center"/>
    </xf>
    <xf numFmtId="0" fontId="24" fillId="0" borderId="0" xfId="1" applyFont="1" applyBorder="1" applyAlignment="1">
      <alignment horizontal="left" vertical="center" wrapText="1"/>
    </xf>
    <xf numFmtId="0" fontId="30" fillId="15" borderId="0" xfId="1" applyFont="1" applyFill="1" applyAlignment="1">
      <alignment vertical="center"/>
    </xf>
    <xf numFmtId="0" fontId="24" fillId="15" borderId="0" xfId="1" applyFont="1" applyFill="1">
      <alignment vertical="center"/>
    </xf>
    <xf numFmtId="0" fontId="3" fillId="0" borderId="0" xfId="1" applyFont="1" applyFill="1">
      <alignment vertical="center"/>
    </xf>
    <xf numFmtId="0" fontId="24" fillId="0" borderId="0" xfId="1" applyFont="1" applyFill="1" applyBorder="1">
      <alignment vertical="center"/>
    </xf>
    <xf numFmtId="0" fontId="24" fillId="0" borderId="0" xfId="1" applyFont="1" applyAlignment="1">
      <alignment vertical="center"/>
    </xf>
    <xf numFmtId="0" fontId="24" fillId="0" borderId="0" xfId="5" applyFont="1" applyFill="1" applyBorder="1" applyAlignment="1">
      <alignment vertical="center"/>
    </xf>
    <xf numFmtId="0" fontId="3" fillId="0" borderId="0" xfId="1" applyFont="1" applyFill="1" applyAlignment="1">
      <alignment vertical="center"/>
    </xf>
    <xf numFmtId="0" fontId="24" fillId="0" borderId="0" xfId="1" applyFont="1" applyFill="1" applyBorder="1" applyAlignment="1">
      <alignment vertical="center"/>
    </xf>
    <xf numFmtId="0" fontId="3" fillId="0" borderId="0" xfId="1" applyFont="1" applyFill="1" applyBorder="1">
      <alignment vertical="center"/>
    </xf>
    <xf numFmtId="0" fontId="30" fillId="15" borderId="0" xfId="1" applyFont="1" applyFill="1">
      <alignment vertical="center"/>
    </xf>
    <xf numFmtId="0" fontId="24" fillId="0" borderId="0" xfId="5" applyFont="1" applyAlignment="1">
      <alignment vertical="center"/>
    </xf>
    <xf numFmtId="0" fontId="3" fillId="0" borderId="0" xfId="1" applyFont="1" applyFill="1" applyBorder="1" applyAlignment="1">
      <alignment vertical="center" wrapText="1"/>
    </xf>
    <xf numFmtId="0" fontId="31" fillId="0" borderId="0" xfId="5" applyFont="1" applyFill="1" applyBorder="1" applyAlignment="1">
      <alignment vertical="center"/>
    </xf>
    <xf numFmtId="0" fontId="32" fillId="0" borderId="0" xfId="5" applyFont="1" applyFill="1" applyBorder="1" applyAlignment="1">
      <alignment vertical="center"/>
    </xf>
    <xf numFmtId="0" fontId="3" fillId="0" borderId="0" xfId="1" applyFont="1" applyFill="1" applyBorder="1" applyAlignment="1">
      <alignment vertical="center"/>
    </xf>
    <xf numFmtId="0" fontId="6" fillId="0" borderId="0" xfId="1" applyFont="1" applyFill="1" applyBorder="1" applyAlignment="1">
      <alignment vertical="center" wrapText="1"/>
    </xf>
    <xf numFmtId="0" fontId="3" fillId="0" borderId="0" xfId="8" applyFont="1">
      <alignment vertical="center"/>
    </xf>
    <xf numFmtId="0" fontId="31" fillId="0" borderId="0" xfId="5" applyFont="1" applyAlignment="1">
      <alignment vertical="top"/>
    </xf>
    <xf numFmtId="0" fontId="31" fillId="0" borderId="0" xfId="5" applyFont="1" applyFill="1" applyBorder="1" applyAlignment="1">
      <alignment vertical="top"/>
    </xf>
    <xf numFmtId="0" fontId="32" fillId="0" borderId="0" xfId="5" applyFont="1" applyAlignment="1">
      <alignment vertical="top"/>
    </xf>
    <xf numFmtId="0" fontId="33" fillId="0" borderId="0" xfId="5" applyFont="1" applyAlignment="1">
      <alignment vertical="top"/>
    </xf>
    <xf numFmtId="0" fontId="32" fillId="0" borderId="0" xfId="5" applyFont="1" applyFill="1" applyBorder="1" applyAlignment="1">
      <alignment vertical="top"/>
    </xf>
    <xf numFmtId="0" fontId="16" fillId="0" borderId="0" xfId="5" applyFont="1" applyAlignment="1">
      <alignment vertical="top"/>
    </xf>
    <xf numFmtId="0" fontId="36" fillId="0" borderId="0" xfId="5" applyFont="1" applyAlignment="1">
      <alignment horizontal="center" vertical="center"/>
    </xf>
    <xf numFmtId="0" fontId="16" fillId="0" borderId="0" xfId="5" applyFont="1">
      <alignment vertical="center"/>
    </xf>
    <xf numFmtId="0" fontId="32" fillId="0" borderId="0" xfId="5" applyFont="1">
      <alignment vertical="center"/>
    </xf>
    <xf numFmtId="0" fontId="32" fillId="0" borderId="0" xfId="5" applyFont="1" applyFill="1" applyBorder="1">
      <alignment vertical="center"/>
    </xf>
    <xf numFmtId="0" fontId="37" fillId="0" borderId="0" xfId="5" applyFont="1" applyAlignment="1">
      <alignment vertical="center"/>
    </xf>
    <xf numFmtId="0" fontId="38" fillId="0" borderId="0" xfId="1" applyFont="1">
      <alignment vertical="center"/>
    </xf>
    <xf numFmtId="0" fontId="9" fillId="0" borderId="0" xfId="5" applyFont="1" applyAlignment="1">
      <alignment vertical="top" wrapText="1"/>
    </xf>
    <xf numFmtId="0" fontId="16" fillId="0" borderId="0" xfId="5" applyFont="1" applyAlignment="1">
      <alignment horizontal="center" vertical="center"/>
    </xf>
    <xf numFmtId="0" fontId="9" fillId="0" borderId="0" xfId="5" applyFont="1" applyAlignment="1">
      <alignment vertical="center" wrapText="1"/>
    </xf>
    <xf numFmtId="0" fontId="39" fillId="0" borderId="0" xfId="5" applyFont="1">
      <alignment vertical="center"/>
    </xf>
    <xf numFmtId="0" fontId="17" fillId="0" borderId="0" xfId="5" applyFont="1">
      <alignment vertical="center"/>
    </xf>
    <xf numFmtId="0" fontId="37" fillId="0" borderId="0" xfId="5" applyFont="1">
      <alignment vertical="center"/>
    </xf>
    <xf numFmtId="0" fontId="40" fillId="0" borderId="0" xfId="5" applyFont="1">
      <alignment vertical="center"/>
    </xf>
    <xf numFmtId="0" fontId="41" fillId="0" borderId="0" xfId="5" applyFont="1">
      <alignment vertical="center"/>
    </xf>
    <xf numFmtId="0" fontId="18" fillId="0" borderId="0" xfId="5" applyFont="1">
      <alignment vertical="center"/>
    </xf>
    <xf numFmtId="0" fontId="17" fillId="0" borderId="0" xfId="5" applyFont="1" applyAlignment="1">
      <alignment vertical="center"/>
    </xf>
    <xf numFmtId="0" fontId="18" fillId="0" borderId="0" xfId="5" applyFont="1" applyAlignment="1">
      <alignment vertical="center"/>
    </xf>
    <xf numFmtId="0" fontId="39" fillId="0" borderId="0" xfId="5" applyFont="1" applyAlignment="1">
      <alignment vertical="center"/>
    </xf>
    <xf numFmtId="0" fontId="33" fillId="0" borderId="0" xfId="5" applyFont="1">
      <alignment vertical="center"/>
    </xf>
    <xf numFmtId="0" fontId="9" fillId="0" borderId="0" xfId="5" applyFont="1" applyAlignment="1">
      <alignment horizontal="center" vertical="top" wrapText="1"/>
    </xf>
    <xf numFmtId="0" fontId="42" fillId="0" borderId="0" xfId="5" applyFont="1">
      <alignment vertical="center"/>
    </xf>
    <xf numFmtId="0" fontId="23" fillId="0" borderId="0" xfId="5" applyFont="1" applyAlignment="1">
      <alignment vertical="top"/>
    </xf>
    <xf numFmtId="0" fontId="43" fillId="0" borderId="0" xfId="5" applyFont="1" applyAlignment="1">
      <alignment vertical="top"/>
    </xf>
    <xf numFmtId="0" fontId="6" fillId="0" borderId="0" xfId="5" applyFont="1" applyAlignment="1">
      <alignment vertical="top"/>
    </xf>
    <xf numFmtId="0" fontId="6" fillId="0" borderId="0" xfId="5" applyFont="1" applyAlignment="1">
      <alignment horizontal="left" vertical="center"/>
    </xf>
    <xf numFmtId="0" fontId="6" fillId="0" borderId="0" xfId="5" applyFont="1" applyAlignment="1">
      <alignment horizontal="left" vertical="top"/>
    </xf>
    <xf numFmtId="0" fontId="10" fillId="0" borderId="0" xfId="8" applyFont="1">
      <alignment vertical="center"/>
    </xf>
    <xf numFmtId="0" fontId="44" fillId="0" borderId="0" xfId="5" applyFont="1" applyAlignment="1">
      <alignment vertical="top"/>
    </xf>
    <xf numFmtId="0" fontId="10" fillId="0" borderId="0" xfId="8" applyFont="1" applyAlignment="1">
      <alignment horizontal="left" vertical="center"/>
    </xf>
    <xf numFmtId="0" fontId="3" fillId="0" borderId="0" xfId="8" applyFont="1" applyFill="1" applyBorder="1" applyAlignment="1">
      <alignment vertical="center"/>
    </xf>
    <xf numFmtId="0" fontId="31" fillId="0" borderId="0" xfId="5" applyFont="1">
      <alignment vertical="center"/>
    </xf>
    <xf numFmtId="0" fontId="31" fillId="0" borderId="0" xfId="5" applyFont="1" applyFill="1" applyBorder="1">
      <alignment vertical="center"/>
    </xf>
    <xf numFmtId="0" fontId="11" fillId="0" borderId="0" xfId="8" applyFont="1" applyAlignment="1">
      <alignment horizontal="center" vertical="center" wrapText="1" readingOrder="1"/>
    </xf>
    <xf numFmtId="0" fontId="3" fillId="0" borderId="0" xfId="9" applyFont="1">
      <alignment vertical="center"/>
    </xf>
    <xf numFmtId="0" fontId="3" fillId="0" borderId="0" xfId="9" applyFont="1" applyAlignment="1">
      <alignment horizontal="center" vertical="center"/>
    </xf>
    <xf numFmtId="0" fontId="3" fillId="0" borderId="0" xfId="9" applyFont="1" applyAlignment="1">
      <alignment horizontal="left" vertical="center"/>
    </xf>
    <xf numFmtId="0" fontId="3" fillId="0" borderId="0" xfId="8" applyFont="1" applyAlignment="1">
      <alignment vertical="center" wrapText="1"/>
    </xf>
    <xf numFmtId="0" fontId="11" fillId="0" borderId="0" xfId="8" applyFont="1" applyAlignment="1">
      <alignment vertical="center" wrapText="1"/>
    </xf>
    <xf numFmtId="0" fontId="11" fillId="0" borderId="0" xfId="8" applyFont="1" applyAlignment="1">
      <alignment horizontal="left" vertical="center" wrapText="1"/>
    </xf>
    <xf numFmtId="0" fontId="3" fillId="0" borderId="0" xfId="10" applyFont="1">
      <alignment vertical="center"/>
    </xf>
    <xf numFmtId="0" fontId="20" fillId="14" borderId="0" xfId="10" applyFont="1" applyFill="1">
      <alignment vertical="center"/>
    </xf>
    <xf numFmtId="0" fontId="3" fillId="14" borderId="0" xfId="10" applyFont="1" applyFill="1">
      <alignment vertical="center"/>
    </xf>
    <xf numFmtId="0" fontId="10" fillId="0" borderId="0" xfId="10" applyFont="1">
      <alignment vertical="center"/>
    </xf>
    <xf numFmtId="0" fontId="2" fillId="0" borderId="0" xfId="10" applyFont="1" applyAlignment="1">
      <alignment vertical="center" wrapText="1"/>
    </xf>
    <xf numFmtId="0" fontId="2" fillId="0" borderId="0" xfId="5" applyFont="1" applyAlignment="1">
      <alignment horizontal="left" vertical="center"/>
    </xf>
    <xf numFmtId="0" fontId="2" fillId="0" borderId="0" xfId="5" applyFont="1" applyAlignment="1">
      <alignment horizontal="center" vertical="center"/>
    </xf>
    <xf numFmtId="0" fontId="25" fillId="0" borderId="0" xfId="5" applyFont="1" applyAlignment="1">
      <alignment horizontal="right" vertical="center"/>
    </xf>
    <xf numFmtId="0" fontId="2" fillId="0" borderId="0" xfId="5" applyFont="1" applyAlignment="1">
      <alignment horizontal="right" vertical="center"/>
    </xf>
    <xf numFmtId="0" fontId="3" fillId="0" borderId="7" xfId="5" applyFont="1" applyBorder="1">
      <alignment vertical="center"/>
    </xf>
    <xf numFmtId="0" fontId="3" fillId="0" borderId="8" xfId="5" applyFont="1" applyBorder="1">
      <alignment vertical="center"/>
    </xf>
    <xf numFmtId="0" fontId="3" fillId="0" borderId="9" xfId="5" applyFont="1" applyBorder="1">
      <alignment vertical="center"/>
    </xf>
    <xf numFmtId="0" fontId="3" fillId="0" borderId="10" xfId="5" applyFont="1" applyBorder="1">
      <alignment vertical="center"/>
    </xf>
    <xf numFmtId="0" fontId="3" fillId="0" borderId="11" xfId="5" applyFont="1" applyBorder="1">
      <alignment vertical="center"/>
    </xf>
    <xf numFmtId="0" fontId="4" fillId="0" borderId="0" xfId="5" applyFont="1">
      <alignment vertical="center"/>
    </xf>
    <xf numFmtId="0" fontId="3" fillId="0" borderId="4" xfId="5" applyFont="1" applyBorder="1">
      <alignment vertical="center"/>
    </xf>
    <xf numFmtId="0" fontId="3" fillId="0" borderId="5" xfId="5" applyFont="1" applyBorder="1">
      <alignment vertical="center"/>
    </xf>
    <xf numFmtId="0" fontId="3" fillId="0" borderId="6" xfId="5" applyFont="1" applyBorder="1">
      <alignment vertical="center"/>
    </xf>
    <xf numFmtId="0" fontId="3" fillId="0" borderId="0" xfId="5" applyFont="1" applyFill="1" applyBorder="1" applyAlignment="1">
      <alignment vertical="center"/>
    </xf>
    <xf numFmtId="0" fontId="3" fillId="0" borderId="0" xfId="5" applyFont="1" applyFill="1" applyBorder="1" applyAlignment="1">
      <alignment vertical="center" wrapText="1"/>
    </xf>
    <xf numFmtId="0" fontId="11" fillId="0" borderId="0" xfId="5" applyFont="1" applyFill="1" applyBorder="1" applyAlignment="1">
      <alignment vertical="top" wrapText="1"/>
    </xf>
    <xf numFmtId="0" fontId="11" fillId="0" borderId="0" xfId="5" applyFont="1" applyFill="1" applyBorder="1" applyAlignment="1">
      <alignment vertical="center" wrapText="1"/>
    </xf>
    <xf numFmtId="0" fontId="3" fillId="0" borderId="0" xfId="5" applyFont="1" applyAlignment="1">
      <alignment horizontal="center" vertical="center"/>
    </xf>
    <xf numFmtId="0" fontId="3" fillId="0" borderId="0" xfId="5" applyFont="1" applyAlignment="1">
      <alignment vertical="center" wrapText="1"/>
    </xf>
    <xf numFmtId="0" fontId="13" fillId="0" borderId="0" xfId="5" applyFont="1" applyFill="1" applyBorder="1">
      <alignment vertical="center"/>
    </xf>
    <xf numFmtId="0" fontId="13" fillId="0" borderId="0" xfId="5" applyFont="1" applyFill="1" applyBorder="1" applyAlignment="1">
      <alignment vertical="center"/>
    </xf>
    <xf numFmtId="0" fontId="31" fillId="0" borderId="0" xfId="5" applyFont="1" applyAlignment="1">
      <alignment horizontal="left" vertical="top"/>
    </xf>
    <xf numFmtId="0" fontId="13" fillId="0" borderId="0" xfId="5" applyFont="1" applyAlignment="1">
      <alignment horizontal="left" vertical="center"/>
    </xf>
    <xf numFmtId="0" fontId="31" fillId="0" borderId="52" xfId="5" applyFont="1" applyBorder="1" applyAlignment="1">
      <alignment vertical="top"/>
    </xf>
    <xf numFmtId="0" fontId="2" fillId="0" borderId="0" xfId="10" applyFont="1">
      <alignment vertical="center"/>
    </xf>
    <xf numFmtId="0" fontId="31" fillId="0" borderId="14" xfId="5" applyFont="1" applyBorder="1" applyAlignment="1">
      <alignment vertical="top"/>
    </xf>
    <xf numFmtId="0" fontId="3" fillId="0" borderId="0" xfId="10" applyFont="1" applyAlignment="1">
      <alignment horizontal="center" vertical="center"/>
    </xf>
    <xf numFmtId="0" fontId="31" fillId="0" borderId="7" xfId="5" applyFont="1" applyBorder="1" applyAlignment="1">
      <alignment vertical="top"/>
    </xf>
    <xf numFmtId="0" fontId="31" fillId="0" borderId="10" xfId="5" applyFont="1" applyBorder="1" applyAlignment="1">
      <alignment vertical="top"/>
    </xf>
    <xf numFmtId="0" fontId="31" fillId="0" borderId="4" xfId="5" applyFont="1" applyBorder="1" applyAlignment="1">
      <alignment vertical="top"/>
    </xf>
    <xf numFmtId="0" fontId="31" fillId="0" borderId="5" xfId="5" applyFont="1" applyBorder="1" applyAlignment="1">
      <alignment vertical="top"/>
    </xf>
    <xf numFmtId="0" fontId="31" fillId="0" borderId="18" xfId="5" applyFont="1" applyBorder="1" applyAlignment="1">
      <alignment vertical="top"/>
    </xf>
    <xf numFmtId="0" fontId="31" fillId="0" borderId="17" xfId="5" applyFont="1" applyBorder="1" applyAlignment="1">
      <alignment vertical="top"/>
    </xf>
    <xf numFmtId="0" fontId="31" fillId="0" borderId="19" xfId="5" applyFont="1" applyBorder="1" applyAlignment="1">
      <alignment vertical="top"/>
    </xf>
    <xf numFmtId="0" fontId="11" fillId="0" borderId="0" xfId="8" applyFont="1" applyFill="1" applyBorder="1" applyAlignment="1">
      <alignment vertical="top" wrapText="1"/>
    </xf>
    <xf numFmtId="0" fontId="11" fillId="0" borderId="0" xfId="8" applyFont="1" applyFill="1" applyBorder="1" applyAlignment="1">
      <alignment vertical="center" wrapText="1"/>
    </xf>
    <xf numFmtId="0" fontId="3" fillId="0" borderId="0" xfId="8" applyFont="1" applyFill="1" applyBorder="1" applyAlignment="1">
      <alignment vertical="center" wrapText="1"/>
    </xf>
    <xf numFmtId="0" fontId="13" fillId="0" borderId="0" xfId="8" applyFont="1" applyFill="1" applyBorder="1">
      <alignment vertical="center"/>
    </xf>
    <xf numFmtId="0" fontId="13" fillId="0" borderId="0" xfId="8" applyFont="1" applyFill="1" applyBorder="1" applyAlignment="1">
      <alignment vertical="center"/>
    </xf>
    <xf numFmtId="0" fontId="20" fillId="14" borderId="0" xfId="8" applyFont="1" applyFill="1">
      <alignment vertical="center"/>
    </xf>
    <xf numFmtId="0" fontId="3" fillId="0" borderId="0" xfId="8" applyFont="1" applyFill="1" applyBorder="1">
      <alignment vertical="center"/>
    </xf>
    <xf numFmtId="0" fontId="3" fillId="0" borderId="0" xfId="8" applyFont="1" applyAlignment="1">
      <alignment vertical="center"/>
    </xf>
    <xf numFmtId="0" fontId="3" fillId="0" borderId="0" xfId="8" applyFont="1" applyAlignment="1">
      <alignment horizontal="left" vertical="center"/>
    </xf>
    <xf numFmtId="0" fontId="3" fillId="0" borderId="0" xfId="8" applyFont="1" applyAlignment="1">
      <alignment horizontal="left" vertical="center" wrapText="1"/>
    </xf>
    <xf numFmtId="0" fontId="5" fillId="0" borderId="0" xfId="8" applyFont="1">
      <alignment vertical="center"/>
    </xf>
    <xf numFmtId="0" fontId="2" fillId="0" borderId="0" xfId="8" applyFont="1">
      <alignment vertical="center"/>
    </xf>
    <xf numFmtId="0" fontId="3" fillId="0" borderId="0" xfId="5" applyFont="1" applyFill="1" applyBorder="1">
      <alignment vertical="center"/>
    </xf>
    <xf numFmtId="0" fontId="3" fillId="0" borderId="0" xfId="5" applyFont="1" applyAlignment="1">
      <alignment vertical="center"/>
    </xf>
    <xf numFmtId="0" fontId="11" fillId="0" borderId="0" xfId="5" applyFont="1">
      <alignment vertical="center"/>
    </xf>
    <xf numFmtId="0" fontId="11" fillId="0" borderId="0" xfId="5" applyFont="1" applyAlignment="1">
      <alignment vertical="center" wrapText="1"/>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5" xfId="5" applyFont="1" applyBorder="1">
      <alignment vertical="center"/>
    </xf>
    <xf numFmtId="0" fontId="11" fillId="0" borderId="0" xfId="8" applyFont="1" applyFill="1" applyBorder="1" applyAlignment="1">
      <alignment vertical="center"/>
    </xf>
    <xf numFmtId="176" fontId="3" fillId="0" borderId="0" xfId="8" applyNumberFormat="1" applyFont="1" applyFill="1" applyBorder="1" applyAlignment="1">
      <alignment vertical="center"/>
    </xf>
    <xf numFmtId="0" fontId="3" fillId="0" borderId="0" xfId="5" applyFont="1" applyFill="1" applyBorder="1" applyAlignment="1">
      <alignment horizontal="center" vertical="center"/>
    </xf>
    <xf numFmtId="0" fontId="11" fillId="0" borderId="52" xfId="5" applyFont="1" applyBorder="1" applyAlignment="1">
      <alignment horizontal="center" vertical="center"/>
    </xf>
    <xf numFmtId="0" fontId="11" fillId="0" borderId="0" xfId="5" applyFont="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7" xfId="5" applyFont="1" applyBorder="1">
      <alignment vertical="center"/>
    </xf>
    <xf numFmtId="0" fontId="11" fillId="0" borderId="15" xfId="5" applyFont="1" applyBorder="1" applyAlignment="1">
      <alignment vertical="center" wrapText="1"/>
    </xf>
    <xf numFmtId="0" fontId="11" fillId="0" borderId="0" xfId="5" applyFont="1" applyAlignment="1">
      <alignment horizontal="left" vertical="center"/>
    </xf>
    <xf numFmtId="0" fontId="19" fillId="0" borderId="0" xfId="5" applyFont="1">
      <alignment vertical="center"/>
    </xf>
    <xf numFmtId="0" fontId="3" fillId="0" borderId="0" xfId="5" applyFont="1" applyAlignment="1">
      <alignment horizontal="right" vertical="center"/>
    </xf>
    <xf numFmtId="0" fontId="24" fillId="0" borderId="0" xfId="5" applyFont="1">
      <alignment vertical="center"/>
    </xf>
    <xf numFmtId="0" fontId="25" fillId="0" borderId="0" xfId="5" applyFont="1">
      <alignment vertical="center"/>
    </xf>
    <xf numFmtId="0" fontId="24" fillId="0" borderId="0" xfId="5" applyFont="1" applyFill="1" applyBorder="1">
      <alignment vertical="center"/>
    </xf>
    <xf numFmtId="0" fontId="2" fillId="0" borderId="0" xfId="5" applyFont="1" applyAlignment="1">
      <alignment vertical="center" wrapText="1"/>
    </xf>
    <xf numFmtId="0" fontId="5" fillId="0" borderId="0" xfId="5" applyFont="1">
      <alignment vertical="center"/>
    </xf>
    <xf numFmtId="0" fontId="34" fillId="0" borderId="0" xfId="5" applyFont="1">
      <alignment vertical="center"/>
    </xf>
    <xf numFmtId="0" fontId="2" fillId="0" borderId="0" xfId="11" applyFont="1" applyAlignment="1">
      <alignment vertical="center" wrapText="1"/>
    </xf>
    <xf numFmtId="0" fontId="3" fillId="0" borderId="0" xfId="11" applyFont="1">
      <alignment vertical="center"/>
    </xf>
    <xf numFmtId="0" fontId="3" fillId="0" borderId="0" xfId="11" applyFont="1" applyFill="1" applyBorder="1" applyAlignment="1">
      <alignment vertical="center"/>
    </xf>
    <xf numFmtId="0" fontId="11" fillId="0" borderId="0" xfId="11" applyFont="1">
      <alignment vertical="center"/>
    </xf>
    <xf numFmtId="0" fontId="11" fillId="0" borderId="0" xfId="11" applyFont="1" applyFill="1" applyBorder="1">
      <alignment vertical="center"/>
    </xf>
    <xf numFmtId="0" fontId="11" fillId="0" borderId="0" xfId="11" applyFont="1" applyFill="1" applyBorder="1" applyAlignment="1">
      <alignment vertical="center"/>
    </xf>
    <xf numFmtId="0" fontId="10" fillId="0" borderId="0" xfId="11" applyFont="1">
      <alignment vertical="center"/>
    </xf>
    <xf numFmtId="0" fontId="2" fillId="0" borderId="0" xfId="11" applyFont="1">
      <alignment vertical="center"/>
    </xf>
    <xf numFmtId="0" fontId="2" fillId="0" borderId="0" xfId="8" applyFont="1" applyAlignment="1">
      <alignment horizontal="left" vertical="center"/>
    </xf>
    <xf numFmtId="0" fontId="2" fillId="0" borderId="0" xfId="8" applyFont="1" applyAlignment="1">
      <alignment horizontal="center" vertical="center"/>
    </xf>
    <xf numFmtId="0" fontId="2" fillId="0" borderId="33" xfId="8" applyFont="1" applyBorder="1">
      <alignment vertical="center"/>
    </xf>
    <xf numFmtId="0" fontId="2" fillId="0" borderId="33" xfId="8" applyFont="1" applyBorder="1" applyAlignment="1">
      <alignment horizontal="left" vertical="center"/>
    </xf>
    <xf numFmtId="0" fontId="3" fillId="0" borderId="33" xfId="8" applyFont="1" applyBorder="1">
      <alignment vertical="center"/>
    </xf>
    <xf numFmtId="0" fontId="3" fillId="0" borderId="34" xfId="8" applyFont="1" applyBorder="1">
      <alignment vertical="center"/>
    </xf>
    <xf numFmtId="0" fontId="3" fillId="0" borderId="0" xfId="8" applyFont="1" applyAlignment="1">
      <alignment horizontal="center" vertical="center"/>
    </xf>
    <xf numFmtId="0" fontId="3" fillId="0" borderId="39" xfId="8" applyFont="1" applyBorder="1">
      <alignment vertical="center"/>
    </xf>
    <xf numFmtId="0" fontId="3" fillId="0" borderId="39" xfId="8" applyFont="1" applyBorder="1" applyAlignment="1">
      <alignment horizontal="center" vertical="center"/>
    </xf>
    <xf numFmtId="0" fontId="2" fillId="0" borderId="36" xfId="8" applyFont="1" applyBorder="1">
      <alignment vertical="center"/>
    </xf>
    <xf numFmtId="0" fontId="2" fillId="0" borderId="36" xfId="8" applyFont="1" applyBorder="1" applyAlignment="1">
      <alignment horizontal="left" vertical="center"/>
    </xf>
    <xf numFmtId="0" fontId="3" fillId="0" borderId="36" xfId="8" applyFont="1" applyBorder="1" applyAlignment="1">
      <alignment horizontal="center" vertical="center"/>
    </xf>
    <xf numFmtId="0" fontId="3" fillId="0" borderId="36" xfId="8" applyFont="1" applyBorder="1">
      <alignment vertical="center"/>
    </xf>
    <xf numFmtId="0" fontId="3" fillId="0" borderId="37" xfId="8" applyFont="1" applyBorder="1" applyAlignment="1">
      <alignment horizontal="center" vertical="center"/>
    </xf>
    <xf numFmtId="0" fontId="12" fillId="0" borderId="33" xfId="8" applyBorder="1">
      <alignment vertical="center"/>
    </xf>
    <xf numFmtId="0" fontId="12" fillId="0" borderId="33" xfId="8" applyBorder="1" applyAlignment="1">
      <alignment horizontal="left" vertical="center"/>
    </xf>
    <xf numFmtId="0" fontId="12" fillId="0" borderId="0" xfId="8">
      <alignment vertical="center"/>
    </xf>
    <xf numFmtId="0" fontId="12" fillId="0" borderId="0" xfId="8" applyAlignment="1">
      <alignment horizontal="left" vertical="center"/>
    </xf>
    <xf numFmtId="0" fontId="12" fillId="0" borderId="36" xfId="8" applyBorder="1">
      <alignment vertical="center"/>
    </xf>
    <xf numFmtId="0" fontId="12" fillId="0" borderId="36" xfId="8" applyBorder="1" applyAlignment="1">
      <alignment horizontal="left" vertical="center"/>
    </xf>
    <xf numFmtId="0" fontId="2" fillId="0" borderId="0" xfId="8" applyFont="1" applyAlignment="1">
      <alignment vertical="center" wrapText="1"/>
    </xf>
    <xf numFmtId="0" fontId="2" fillId="0" borderId="0" xfId="8" applyFont="1" applyAlignment="1">
      <alignment horizontal="left" vertical="center" wrapText="1"/>
    </xf>
    <xf numFmtId="0" fontId="3" fillId="6" borderId="0" xfId="8" applyFont="1" applyFill="1">
      <alignment vertical="center"/>
    </xf>
    <xf numFmtId="0" fontId="5" fillId="6" borderId="0" xfId="8" applyFont="1" applyFill="1" applyAlignment="1">
      <alignment horizontal="left" vertical="center" wrapText="1"/>
    </xf>
    <xf numFmtId="0" fontId="5" fillId="6" borderId="0" xfId="8" applyFont="1" applyFill="1" applyAlignment="1">
      <alignment horizontal="left" vertical="center"/>
    </xf>
    <xf numFmtId="0" fontId="2" fillId="6" borderId="0" xfId="8" applyFont="1" applyFill="1" applyAlignment="1">
      <alignment horizontal="left" vertical="center"/>
    </xf>
    <xf numFmtId="0" fontId="3" fillId="6" borderId="0" xfId="8" applyFont="1" applyFill="1" applyAlignment="1">
      <alignment horizontal="center" vertical="center"/>
    </xf>
    <xf numFmtId="0" fontId="12" fillId="0" borderId="33" xfId="8" applyBorder="1" applyAlignment="1">
      <alignment vertical="center" wrapText="1"/>
    </xf>
    <xf numFmtId="0" fontId="12" fillId="0" borderId="0" xfId="8" applyAlignment="1">
      <alignment vertical="center" wrapText="1"/>
    </xf>
    <xf numFmtId="0" fontId="12" fillId="0" borderId="36" xfId="8" applyBorder="1" applyAlignment="1">
      <alignment vertical="center" wrapText="1"/>
    </xf>
    <xf numFmtId="0" fontId="3" fillId="6" borderId="0" xfId="8" applyFont="1" applyFill="1" applyAlignment="1">
      <alignment vertical="center" wrapText="1"/>
    </xf>
    <xf numFmtId="0" fontId="2" fillId="0" borderId="33" xfId="8" applyFont="1" applyBorder="1" applyAlignment="1">
      <alignment horizontal="left" vertical="center" wrapText="1"/>
    </xf>
    <xf numFmtId="0" fontId="2" fillId="0" borderId="33" xfId="8" applyFont="1" applyBorder="1" applyAlignment="1">
      <alignment vertical="center" wrapText="1"/>
    </xf>
    <xf numFmtId="0" fontId="2" fillId="0" borderId="36" xfId="8" applyFont="1" applyBorder="1" applyAlignment="1">
      <alignment horizontal="left" vertical="center" wrapText="1"/>
    </xf>
    <xf numFmtId="0" fontId="2" fillId="0" borderId="36" xfId="8" applyFont="1" applyBorder="1" applyAlignment="1">
      <alignment vertical="center" wrapText="1"/>
    </xf>
    <xf numFmtId="0" fontId="3" fillId="7" borderId="0" xfId="8" applyFont="1" applyFill="1">
      <alignment vertical="center"/>
    </xf>
    <xf numFmtId="0" fontId="2" fillId="7" borderId="0" xfId="8" applyFont="1" applyFill="1" applyAlignment="1">
      <alignment horizontal="left" vertical="center" wrapText="1"/>
    </xf>
    <xf numFmtId="0" fontId="3" fillId="7" borderId="0" xfId="8" applyFont="1" applyFill="1" applyAlignment="1">
      <alignment horizontal="center" vertical="center" wrapText="1"/>
    </xf>
    <xf numFmtId="0" fontId="2" fillId="7" borderId="0" xfId="8" applyFont="1" applyFill="1" applyAlignment="1">
      <alignment horizontal="left" vertical="center"/>
    </xf>
    <xf numFmtId="0" fontId="3" fillId="7" borderId="0" xfId="8" applyFont="1" applyFill="1" applyAlignment="1">
      <alignment horizontal="center" vertical="center"/>
    </xf>
    <xf numFmtId="0" fontId="3" fillId="7" borderId="0" xfId="8" applyFont="1" applyFill="1" applyAlignment="1">
      <alignment vertical="center" wrapText="1"/>
    </xf>
    <xf numFmtId="0" fontId="11" fillId="0" borderId="0" xfId="8" applyFont="1">
      <alignment vertical="center"/>
    </xf>
    <xf numFmtId="0" fontId="11" fillId="0" borderId="0" xfId="8" applyFont="1" applyFill="1" applyBorder="1">
      <alignment vertical="center"/>
    </xf>
    <xf numFmtId="0" fontId="10" fillId="0" borderId="0" xfId="8" applyFont="1" applyAlignment="1">
      <alignment horizontal="left" vertical="center" readingOrder="1"/>
    </xf>
    <xf numFmtId="0" fontId="2" fillId="0" borderId="0" xfId="8" applyFont="1" applyAlignment="1">
      <alignment horizontal="left" vertical="center" readingOrder="1"/>
    </xf>
    <xf numFmtId="0" fontId="11" fillId="0" borderId="0" xfId="8" applyFont="1" applyAlignment="1">
      <alignment horizontal="center" vertical="center"/>
    </xf>
    <xf numFmtId="0" fontId="3" fillId="0" borderId="0" xfId="8" applyFont="1" applyFill="1" applyBorder="1" applyAlignment="1">
      <alignment horizontal="center" vertical="center"/>
    </xf>
    <xf numFmtId="0" fontId="11" fillId="0" borderId="0" xfId="8" applyFont="1" applyFill="1" applyBorder="1" applyAlignment="1">
      <alignment horizontal="center" vertical="center"/>
    </xf>
    <xf numFmtId="0" fontId="3" fillId="0" borderId="17" xfId="8" applyFont="1" applyBorder="1">
      <alignment vertical="center"/>
    </xf>
    <xf numFmtId="0" fontId="3" fillId="0" borderId="2" xfId="8" applyFont="1" applyBorder="1">
      <alignment vertical="center"/>
    </xf>
    <xf numFmtId="0" fontId="3" fillId="3" borderId="0" xfId="8" applyFont="1" applyFill="1" applyAlignment="1">
      <alignment vertical="center"/>
    </xf>
    <xf numFmtId="0" fontId="3" fillId="9" borderId="0" xfId="8" applyFont="1" applyFill="1" applyAlignment="1">
      <alignment vertical="center"/>
    </xf>
    <xf numFmtId="0" fontId="20" fillId="0" borderId="23" xfId="8" applyFont="1" applyBorder="1">
      <alignment vertical="center"/>
    </xf>
    <xf numFmtId="0" fontId="20" fillId="0" borderId="24" xfId="8" applyFont="1" applyBorder="1">
      <alignment vertical="center"/>
    </xf>
    <xf numFmtId="0" fontId="31" fillId="0" borderId="24" xfId="5" applyFont="1" applyBorder="1" applyAlignment="1">
      <alignment vertical="top"/>
    </xf>
    <xf numFmtId="0" fontId="20" fillId="0" borderId="24" xfId="8" applyFont="1" applyBorder="1" applyAlignment="1">
      <alignment horizontal="left" vertical="center"/>
    </xf>
    <xf numFmtId="0" fontId="31" fillId="0" borderId="25" xfId="5" applyFont="1" applyBorder="1" applyAlignment="1">
      <alignment vertical="top"/>
    </xf>
    <xf numFmtId="0" fontId="20" fillId="0" borderId="0" xfId="8" applyFont="1">
      <alignment vertical="center"/>
    </xf>
    <xf numFmtId="0" fontId="3" fillId="0" borderId="10" xfId="8" applyFont="1" applyBorder="1">
      <alignment vertical="center"/>
    </xf>
    <xf numFmtId="0" fontId="3" fillId="0" borderId="10" xfId="8" applyFont="1" applyBorder="1" applyAlignment="1">
      <alignment horizontal="center" vertical="center"/>
    </xf>
    <xf numFmtId="0" fontId="3" fillId="0" borderId="11"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lignment vertical="center"/>
    </xf>
    <xf numFmtId="0" fontId="3" fillId="0" borderId="4" xfId="8" applyFont="1" applyBorder="1">
      <alignment vertical="center"/>
    </xf>
    <xf numFmtId="0" fontId="3" fillId="0" borderId="5" xfId="8" applyFont="1" applyBorder="1">
      <alignment vertical="center"/>
    </xf>
    <xf numFmtId="0" fontId="3" fillId="0" borderId="11" xfId="8" applyFont="1" applyBorder="1">
      <alignment vertical="center"/>
    </xf>
    <xf numFmtId="0" fontId="3" fillId="0" borderId="6" xfId="8" applyFont="1" applyBorder="1">
      <alignment vertical="center"/>
    </xf>
    <xf numFmtId="0" fontId="15" fillId="0" borderId="0" xfId="12" applyFont="1" applyAlignment="1">
      <alignment horizontal="left" vertical="center" readingOrder="1"/>
    </xf>
    <xf numFmtId="0" fontId="3" fillId="0" borderId="0" xfId="12" applyFont="1">
      <alignment vertical="center"/>
    </xf>
    <xf numFmtId="0" fontId="3" fillId="0" borderId="0" xfId="12" applyFont="1" applyFill="1" applyBorder="1">
      <alignment vertical="center"/>
    </xf>
    <xf numFmtId="0" fontId="3" fillId="0" borderId="0" xfId="12" applyFont="1" applyFill="1" applyBorder="1" applyAlignment="1">
      <alignment vertical="center"/>
    </xf>
    <xf numFmtId="0" fontId="3" fillId="0" borderId="0" xfId="12" applyFont="1" applyAlignment="1">
      <alignment vertical="center"/>
    </xf>
    <xf numFmtId="0" fontId="21" fillId="0" borderId="0" xfId="12" applyFont="1" applyAlignment="1">
      <alignment horizontal="justify" vertical="center"/>
    </xf>
    <xf numFmtId="0" fontId="3" fillId="0" borderId="0" xfId="12" applyFont="1" applyAlignment="1">
      <alignment vertical="center" wrapText="1"/>
    </xf>
    <xf numFmtId="0" fontId="21" fillId="0" borderId="0" xfId="12" applyFont="1" applyAlignment="1">
      <alignment horizontal="justify" vertical="center" wrapText="1"/>
    </xf>
    <xf numFmtId="0" fontId="3" fillId="0" borderId="0" xfId="12" applyFont="1" applyFill="1" applyBorder="1" applyAlignment="1">
      <alignment vertical="center" wrapText="1"/>
    </xf>
    <xf numFmtId="0" fontId="15" fillId="0" borderId="0" xfId="8" applyFont="1" applyAlignment="1">
      <alignment horizontal="left" vertical="center" readingOrder="1"/>
    </xf>
    <xf numFmtId="0" fontId="2" fillId="0" borderId="0" xfId="8" applyFont="1" applyFill="1" applyBorder="1" applyAlignment="1">
      <alignment horizontal="center" vertical="center"/>
    </xf>
    <xf numFmtId="0" fontId="3" fillId="0" borderId="0" xfId="8" applyFont="1" applyFill="1" applyBorder="1" applyAlignment="1">
      <alignment horizontal="left" vertical="center"/>
    </xf>
    <xf numFmtId="0" fontId="31" fillId="0" borderId="8" xfId="5" applyFont="1" applyBorder="1" applyAlignment="1">
      <alignment vertical="top"/>
    </xf>
    <xf numFmtId="0" fontId="31" fillId="0" borderId="9" xfId="5" applyFont="1" applyBorder="1" applyAlignment="1">
      <alignment vertical="top"/>
    </xf>
    <xf numFmtId="0" fontId="31" fillId="0" borderId="11" xfId="5" applyFont="1" applyBorder="1" applyAlignment="1">
      <alignment vertical="top"/>
    </xf>
    <xf numFmtId="0" fontId="31" fillId="0" borderId="6" xfId="5" applyFont="1" applyBorder="1" applyAlignment="1">
      <alignment vertical="top"/>
    </xf>
    <xf numFmtId="0" fontId="21" fillId="0" borderId="0" xfId="12" applyFont="1" applyAlignment="1">
      <alignment vertical="center" wrapText="1"/>
    </xf>
    <xf numFmtId="0" fontId="2" fillId="0" borderId="0" xfId="11" applyFont="1" applyAlignment="1">
      <alignment horizontal="left" vertical="center" wrapText="1"/>
    </xf>
    <xf numFmtId="0" fontId="3" fillId="0" borderId="0" xfId="5" applyFont="1" applyAlignment="1">
      <alignment horizontal="center" vertical="center"/>
    </xf>
    <xf numFmtId="0" fontId="6" fillId="0" borderId="0" xfId="5" applyFont="1" applyAlignment="1">
      <alignment horizontal="left" vertical="center"/>
    </xf>
    <xf numFmtId="0" fontId="11" fillId="0" borderId="0" xfId="5" applyFont="1" applyAlignment="1">
      <alignment vertical="top" wrapText="1"/>
    </xf>
    <xf numFmtId="0" fontId="3" fillId="0" borderId="0" xfId="10" applyFont="1" applyFill="1" applyBorder="1">
      <alignment vertical="center"/>
    </xf>
    <xf numFmtId="0" fontId="2" fillId="0" borderId="0" xfId="10" applyFont="1" applyFill="1" applyBorder="1" applyAlignment="1">
      <alignment vertical="center"/>
    </xf>
    <xf numFmtId="0" fontId="47" fillId="0" borderId="0" xfId="5" applyFont="1" applyAlignment="1">
      <alignment horizontal="left" vertical="center"/>
    </xf>
    <xf numFmtId="0" fontId="34" fillId="0" borderId="0" xfId="5" applyFont="1" applyAlignment="1">
      <alignment horizontal="center" vertical="center"/>
    </xf>
    <xf numFmtId="0" fontId="2" fillId="0" borderId="0" xfId="11" applyFont="1" applyAlignment="1">
      <alignment horizontal="left" vertical="center"/>
    </xf>
    <xf numFmtId="0" fontId="49" fillId="0" borderId="0" xfId="8" applyFont="1" applyFill="1">
      <alignment vertical="center"/>
    </xf>
    <xf numFmtId="0" fontId="50" fillId="0" borderId="0" xfId="8" applyFont="1" applyFill="1">
      <alignment vertical="center"/>
    </xf>
    <xf numFmtId="0" fontId="10" fillId="0" borderId="0" xfId="8" applyFont="1" applyFill="1" applyBorder="1">
      <alignment vertical="center"/>
    </xf>
    <xf numFmtId="0" fontId="2" fillId="0" borderId="0" xfId="8" applyFont="1" applyFill="1" applyBorder="1">
      <alignment vertical="center"/>
    </xf>
    <xf numFmtId="0" fontId="2" fillId="0" borderId="0" xfId="8" applyFont="1" applyFill="1" applyBorder="1" applyAlignment="1">
      <alignment vertical="center"/>
    </xf>
    <xf numFmtId="0" fontId="2" fillId="0" borderId="0" xfId="8" applyFont="1" applyAlignment="1">
      <alignment vertical="center"/>
    </xf>
    <xf numFmtId="0" fontId="4" fillId="9" borderId="10" xfId="5" applyFont="1" applyFill="1" applyBorder="1" applyAlignment="1">
      <alignment horizontal="left" vertical="center"/>
    </xf>
    <xf numFmtId="0" fontId="4" fillId="9" borderId="10" xfId="5" applyFont="1" applyFill="1" applyBorder="1" applyAlignment="1">
      <alignment horizontal="left" vertical="center"/>
    </xf>
    <xf numFmtId="0" fontId="4" fillId="9" borderId="0" xfId="5" applyFont="1" applyFill="1" applyBorder="1" applyAlignment="1">
      <alignment horizontal="left" vertical="center"/>
    </xf>
    <xf numFmtId="0" fontId="4" fillId="9" borderId="11" xfId="5" applyFont="1" applyFill="1" applyBorder="1" applyAlignment="1">
      <alignment horizontal="left" vertical="center"/>
    </xf>
    <xf numFmtId="0" fontId="51" fillId="9" borderId="0" xfId="8" applyFont="1" applyFill="1" applyAlignment="1">
      <alignment horizontal="left" vertical="center"/>
    </xf>
    <xf numFmtId="0" fontId="51" fillId="9" borderId="11" xfId="8" applyFont="1" applyFill="1" applyBorder="1" applyAlignment="1">
      <alignment horizontal="left" vertical="center"/>
    </xf>
    <xf numFmtId="0" fontId="24" fillId="16" borderId="23" xfId="1" applyFont="1" applyFill="1" applyBorder="1" applyAlignment="1">
      <alignment horizontal="center" vertical="center"/>
    </xf>
    <xf numFmtId="0" fontId="24" fillId="16" borderId="24" xfId="1" applyFont="1" applyFill="1" applyBorder="1" applyAlignment="1">
      <alignment horizontal="center" vertical="center"/>
    </xf>
    <xf numFmtId="0" fontId="24" fillId="16" borderId="25" xfId="1" applyFont="1" applyFill="1" applyBorder="1" applyAlignment="1">
      <alignment horizontal="center" vertical="center"/>
    </xf>
    <xf numFmtId="0" fontId="24" fillId="0" borderId="7" xfId="1" applyFont="1" applyBorder="1" applyAlignment="1">
      <alignment horizontal="left" vertical="center" wrapText="1"/>
    </xf>
    <xf numFmtId="0" fontId="24" fillId="0" borderId="8" xfId="1" applyFont="1" applyBorder="1" applyAlignment="1">
      <alignment horizontal="left" vertical="center" wrapText="1"/>
    </xf>
    <xf numFmtId="0" fontId="24" fillId="0" borderId="9" xfId="1" applyFont="1" applyBorder="1" applyAlignment="1">
      <alignment horizontal="left" vertical="center"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0" fontId="24" fillId="0" borderId="0" xfId="1" applyFont="1" applyAlignment="1">
      <alignment horizontal="center" vertical="center"/>
    </xf>
    <xf numFmtId="0" fontId="34" fillId="0" borderId="12" xfId="5" applyFont="1" applyBorder="1" applyAlignment="1">
      <alignment horizontal="center" vertical="center"/>
    </xf>
    <xf numFmtId="0" fontId="34" fillId="0" borderId="15" xfId="5" applyFont="1" applyBorder="1" applyAlignment="1">
      <alignment horizontal="center" vertical="center"/>
    </xf>
    <xf numFmtId="0" fontId="34" fillId="0" borderId="16" xfId="5" applyFont="1" applyBorder="1" applyAlignment="1">
      <alignment horizontal="center" vertical="center"/>
    </xf>
    <xf numFmtId="0" fontId="34" fillId="0" borderId="18" xfId="5" applyFont="1" applyBorder="1" applyAlignment="1">
      <alignment horizontal="center" vertical="center"/>
    </xf>
    <xf numFmtId="0" fontId="34" fillId="0" borderId="17" xfId="5" applyFont="1" applyBorder="1" applyAlignment="1">
      <alignment horizontal="center" vertical="center"/>
    </xf>
    <xf numFmtId="0" fontId="34" fillId="0" borderId="19" xfId="5" applyFont="1" applyBorder="1" applyAlignment="1">
      <alignment horizontal="center" vertical="center"/>
    </xf>
    <xf numFmtId="0" fontId="35" fillId="0" borderId="0" xfId="5" applyFont="1" applyAlignment="1">
      <alignment horizontal="center" vertical="center"/>
    </xf>
    <xf numFmtId="0" fontId="37" fillId="0" borderId="0" xfId="5" applyFont="1" applyAlignment="1">
      <alignment horizontal="left" vertical="center"/>
    </xf>
    <xf numFmtId="0" fontId="3" fillId="0" borderId="55" xfId="5" applyFont="1" applyBorder="1" applyAlignment="1">
      <alignment horizontal="left" vertical="center"/>
    </xf>
    <xf numFmtId="0" fontId="3" fillId="0" borderId="13" xfId="5" applyFont="1" applyBorder="1" applyAlignment="1">
      <alignment horizontal="left" vertical="center"/>
    </xf>
    <xf numFmtId="0" fontId="3" fillId="0" borderId="56" xfId="5" applyFont="1" applyBorder="1" applyAlignment="1">
      <alignment horizontal="left" vertical="center"/>
    </xf>
    <xf numFmtId="0" fontId="3" fillId="9" borderId="55" xfId="5" applyFont="1" applyFill="1" applyBorder="1" applyAlignment="1">
      <alignment horizontal="left" vertical="center"/>
    </xf>
    <xf numFmtId="0" fontId="3" fillId="9" borderId="13" xfId="5" applyFont="1" applyFill="1" applyBorder="1" applyAlignment="1">
      <alignment horizontal="left" vertical="center"/>
    </xf>
    <xf numFmtId="0" fontId="3" fillId="9" borderId="56" xfId="5" applyFont="1" applyFill="1" applyBorder="1" applyAlignment="1">
      <alignment horizontal="left" vertical="center"/>
    </xf>
    <xf numFmtId="0" fontId="3" fillId="9" borderId="60" xfId="8" applyFont="1" applyFill="1" applyBorder="1" applyAlignment="1">
      <alignment horizontal="center" vertical="center"/>
    </xf>
    <xf numFmtId="0" fontId="3" fillId="9" borderId="58" xfId="8" applyFont="1" applyFill="1" applyBorder="1" applyAlignment="1">
      <alignment horizontal="center" vertical="center"/>
    </xf>
    <xf numFmtId="0" fontId="3" fillId="9" borderId="61" xfId="8" applyFont="1" applyFill="1" applyBorder="1" applyAlignment="1">
      <alignment horizontal="center" vertical="center"/>
    </xf>
    <xf numFmtId="0" fontId="3" fillId="9" borderId="60" xfId="8" applyFont="1" applyFill="1" applyBorder="1" applyAlignment="1">
      <alignment horizontal="center" vertical="center" wrapText="1"/>
    </xf>
    <xf numFmtId="0" fontId="3" fillId="9" borderId="58" xfId="8" applyFont="1" applyFill="1" applyBorder="1" applyAlignment="1">
      <alignment horizontal="center" vertical="center" wrapText="1"/>
    </xf>
    <xf numFmtId="0" fontId="3" fillId="9" borderId="61" xfId="8" applyFont="1" applyFill="1" applyBorder="1" applyAlignment="1">
      <alignment horizontal="center" vertical="center" wrapText="1"/>
    </xf>
    <xf numFmtId="0" fontId="18" fillId="0" borderId="0" xfId="5" applyFont="1" applyAlignment="1">
      <alignment horizontal="center" vertical="top"/>
    </xf>
    <xf numFmtId="0" fontId="18" fillId="9" borderId="0" xfId="5" applyFont="1" applyFill="1" applyAlignment="1">
      <alignment horizontal="center" vertical="top"/>
    </xf>
    <xf numFmtId="0" fontId="39" fillId="0" borderId="0" xfId="5" applyFont="1" applyAlignment="1">
      <alignment horizontal="center" vertical="top"/>
    </xf>
    <xf numFmtId="0" fontId="10" fillId="0" borderId="0" xfId="5" applyFont="1" applyAlignment="1">
      <alignment horizontal="center" vertical="center"/>
    </xf>
    <xf numFmtId="0" fontId="39" fillId="9" borderId="0" xfId="5" applyFont="1" applyFill="1" applyAlignment="1">
      <alignment horizontal="center" vertical="top"/>
    </xf>
    <xf numFmtId="0" fontId="37" fillId="0" borderId="0" xfId="5" applyFont="1" applyAlignment="1">
      <alignment horizontal="center" vertical="top"/>
    </xf>
    <xf numFmtId="0" fontId="31" fillId="0" borderId="2" xfId="5" applyFont="1" applyBorder="1" applyAlignment="1">
      <alignment horizontal="center" vertical="center"/>
    </xf>
    <xf numFmtId="0" fontId="31" fillId="0" borderId="13" xfId="5" applyFont="1" applyBorder="1" applyAlignment="1">
      <alignment horizontal="center" vertical="center"/>
    </xf>
    <xf numFmtId="0" fontId="31" fillId="0" borderId="3" xfId="5" applyFont="1" applyBorder="1" applyAlignment="1">
      <alignment horizontal="center" vertical="center"/>
    </xf>
    <xf numFmtId="0" fontId="31" fillId="0" borderId="1" xfId="5" applyFont="1" applyBorder="1" applyAlignment="1">
      <alignment horizontal="center" vertical="center"/>
    </xf>
    <xf numFmtId="0" fontId="23" fillId="14" borderId="1" xfId="5" applyFont="1" applyFill="1" applyBorder="1" applyAlignment="1">
      <alignment horizontal="center" vertical="center"/>
    </xf>
    <xf numFmtId="0" fontId="23" fillId="0" borderId="2" xfId="5" applyFont="1" applyBorder="1" applyAlignment="1">
      <alignment horizontal="left" vertical="center"/>
    </xf>
    <xf numFmtId="0" fontId="23" fillId="0" borderId="13" xfId="5" applyFont="1" applyBorder="1" applyAlignment="1">
      <alignment horizontal="left" vertical="center"/>
    </xf>
    <xf numFmtId="0" fontId="23" fillId="0" borderId="3" xfId="5" applyFont="1" applyBorder="1" applyAlignment="1">
      <alignment horizontal="left" vertical="center"/>
    </xf>
    <xf numFmtId="0" fontId="23" fillId="0" borderId="1" xfId="5" applyFont="1" applyBorder="1" applyAlignment="1">
      <alignment horizontal="center" vertical="center"/>
    </xf>
    <xf numFmtId="0" fontId="15" fillId="0" borderId="17" xfId="5" applyFont="1" applyBorder="1" applyAlignment="1">
      <alignment horizontal="center" vertical="center"/>
    </xf>
    <xf numFmtId="0" fontId="23" fillId="14" borderId="2" xfId="5" applyFont="1" applyFill="1" applyBorder="1" applyAlignment="1">
      <alignment horizontal="center" vertical="center"/>
    </xf>
    <xf numFmtId="0" fontId="23" fillId="14" borderId="3" xfId="5" applyFont="1" applyFill="1" applyBorder="1" applyAlignment="1">
      <alignment horizontal="center" vertical="center"/>
    </xf>
    <xf numFmtId="0" fontId="23" fillId="0" borderId="2" xfId="5" applyFont="1" applyBorder="1" applyAlignment="1">
      <alignment horizontal="center" vertical="center"/>
    </xf>
    <xf numFmtId="0" fontId="23" fillId="0" borderId="3" xfId="5" applyFont="1" applyBorder="1" applyAlignment="1">
      <alignment horizontal="center" vertical="center"/>
    </xf>
    <xf numFmtId="0" fontId="31" fillId="9" borderId="13" xfId="5" applyFont="1" applyFill="1" applyBorder="1" applyAlignment="1">
      <alignment horizontal="center" vertical="center"/>
    </xf>
    <xf numFmtId="0" fontId="6" fillId="0" borderId="0" xfId="8" applyFont="1" applyAlignment="1">
      <alignment horizontal="left" vertical="center" wrapText="1"/>
    </xf>
    <xf numFmtId="0" fontId="3" fillId="0" borderId="5" xfId="8" applyFont="1" applyBorder="1" applyAlignment="1">
      <alignment horizontal="center" vertical="center"/>
    </xf>
    <xf numFmtId="0" fontId="6" fillId="0" borderId="0" xfId="5" applyFont="1" applyAlignment="1">
      <alignment horizontal="left" vertical="center"/>
    </xf>
    <xf numFmtId="0" fontId="6" fillId="0" borderId="0" xfId="5" applyFont="1" applyAlignment="1">
      <alignment horizontal="left" vertical="center" wrapText="1"/>
    </xf>
    <xf numFmtId="0" fontId="31" fillId="0" borderId="12" xfId="5" applyFont="1" applyBorder="1" applyAlignment="1">
      <alignment horizontal="center" vertical="top"/>
    </xf>
    <xf numFmtId="0" fontId="31" fillId="0" borderId="15" xfId="5" applyFont="1" applyBorder="1" applyAlignment="1">
      <alignment horizontal="center" vertical="top"/>
    </xf>
    <xf numFmtId="0" fontId="31" fillId="0" borderId="16" xfId="5" applyFont="1" applyBorder="1" applyAlignment="1">
      <alignment horizontal="center" vertical="top"/>
    </xf>
    <xf numFmtId="0" fontId="20" fillId="7" borderId="23" xfId="10" applyFont="1" applyFill="1" applyBorder="1" applyAlignment="1">
      <alignment horizontal="center" vertical="center"/>
    </xf>
    <xf numFmtId="0" fontId="20" fillId="7" borderId="24" xfId="10" applyFont="1" applyFill="1" applyBorder="1" applyAlignment="1">
      <alignment horizontal="center" vertical="center"/>
    </xf>
    <xf numFmtId="0" fontId="20" fillId="7" borderId="25" xfId="10" applyFont="1" applyFill="1" applyBorder="1" applyAlignment="1">
      <alignment horizontal="center" vertical="center"/>
    </xf>
    <xf numFmtId="0" fontId="2" fillId="7" borderId="7" xfId="10" applyFont="1" applyFill="1" applyBorder="1" applyAlignment="1">
      <alignment horizontal="center" vertical="center"/>
    </xf>
    <xf numFmtId="0" fontId="2" fillId="7" borderId="8" xfId="10" applyFont="1" applyFill="1" applyBorder="1" applyAlignment="1">
      <alignment horizontal="center" vertical="center"/>
    </xf>
    <xf numFmtId="0" fontId="2" fillId="7" borderId="9" xfId="10" applyFont="1" applyFill="1" applyBorder="1" applyAlignment="1">
      <alignment horizontal="center" vertical="center"/>
    </xf>
    <xf numFmtId="0" fontId="2" fillId="7" borderId="4" xfId="10" applyFont="1" applyFill="1" applyBorder="1" applyAlignment="1">
      <alignment horizontal="center" vertical="center"/>
    </xf>
    <xf numFmtId="0" fontId="2" fillId="7" borderId="5" xfId="10" applyFont="1" applyFill="1" applyBorder="1" applyAlignment="1">
      <alignment horizontal="center" vertical="center"/>
    </xf>
    <xf numFmtId="0" fontId="2" fillId="7" borderId="6" xfId="10" applyFont="1" applyFill="1" applyBorder="1" applyAlignment="1">
      <alignment horizontal="center" vertical="center"/>
    </xf>
    <xf numFmtId="0" fontId="31" fillId="0" borderId="58" xfId="5" applyFont="1" applyBorder="1" applyAlignment="1">
      <alignment horizontal="center" vertical="center"/>
    </xf>
    <xf numFmtId="0" fontId="31" fillId="0" borderId="59" xfId="5" applyFont="1" applyBorder="1" applyAlignment="1">
      <alignment horizontal="center" vertical="center"/>
    </xf>
    <xf numFmtId="0" fontId="31" fillId="0" borderId="53" xfId="5" applyFont="1" applyBorder="1" applyAlignment="1">
      <alignment horizontal="center" vertical="center"/>
    </xf>
    <xf numFmtId="0" fontId="31" fillId="0" borderId="22" xfId="5" applyFont="1" applyBorder="1" applyAlignment="1">
      <alignment horizontal="center" vertical="center"/>
    </xf>
    <xf numFmtId="0" fontId="31" fillId="0" borderId="45" xfId="5" applyFont="1" applyBorder="1" applyAlignment="1">
      <alignment horizontal="center" vertical="center"/>
    </xf>
    <xf numFmtId="0" fontId="31" fillId="0" borderId="54" xfId="5" applyFont="1" applyBorder="1" applyAlignment="1">
      <alignment horizontal="center" vertical="center"/>
    </xf>
    <xf numFmtId="0" fontId="31" fillId="0" borderId="20" xfId="5" applyFont="1" applyBorder="1" applyAlignment="1">
      <alignment horizontal="center" vertical="center"/>
    </xf>
    <xf numFmtId="0" fontId="31" fillId="0" borderId="46" xfId="5" applyFont="1" applyBorder="1" applyAlignment="1">
      <alignment horizontal="center" vertical="center"/>
    </xf>
    <xf numFmtId="0" fontId="31" fillId="0" borderId="47" xfId="5" applyFont="1" applyBorder="1" applyAlignment="1">
      <alignment horizontal="center" vertical="center"/>
    </xf>
    <xf numFmtId="0" fontId="31" fillId="0" borderId="50" xfId="5" applyFont="1" applyBorder="1" applyAlignment="1">
      <alignment horizontal="center" vertical="center"/>
    </xf>
    <xf numFmtId="0" fontId="31" fillId="0" borderId="26" xfId="5" applyFont="1" applyBorder="1" applyAlignment="1">
      <alignment horizontal="center" vertical="center"/>
    </xf>
    <xf numFmtId="0" fontId="31" fillId="0" borderId="51" xfId="5" applyFont="1" applyBorder="1" applyAlignment="1">
      <alignment horizontal="center" vertical="center"/>
    </xf>
    <xf numFmtId="0" fontId="31" fillId="0" borderId="27" xfId="5" applyFont="1" applyBorder="1" applyAlignment="1">
      <alignment horizontal="center" vertical="center"/>
    </xf>
    <xf numFmtId="0" fontId="31" fillId="0" borderId="56" xfId="5" applyFont="1" applyBorder="1" applyAlignment="1">
      <alignment horizontal="center" vertical="center"/>
    </xf>
    <xf numFmtId="0" fontId="3" fillId="9" borderId="0" xfId="9" applyFont="1" applyFill="1">
      <alignment vertical="center"/>
    </xf>
    <xf numFmtId="0" fontId="2" fillId="0" borderId="0" xfId="10" applyFont="1" applyAlignment="1">
      <alignment horizontal="left" vertical="center" wrapText="1"/>
    </xf>
    <xf numFmtId="0" fontId="31" fillId="9" borderId="0" xfId="5" applyFont="1" applyFill="1" applyAlignment="1">
      <alignment horizontal="center" vertical="center"/>
    </xf>
    <xf numFmtId="0" fontId="31" fillId="0" borderId="60" xfId="5" applyFont="1" applyBorder="1" applyAlignment="1">
      <alignment horizontal="center" vertical="center"/>
    </xf>
    <xf numFmtId="0" fontId="31" fillId="9" borderId="58" xfId="5" applyFont="1" applyFill="1" applyBorder="1" applyAlignment="1">
      <alignment horizontal="center" vertical="center"/>
    </xf>
    <xf numFmtId="0" fontId="31" fillId="0" borderId="61" xfId="5" applyFont="1" applyBorder="1" applyAlignment="1">
      <alignment horizontal="center" vertical="center"/>
    </xf>
    <xf numFmtId="0" fontId="4" fillId="9" borderId="10" xfId="5" applyFont="1" applyFill="1" applyBorder="1" applyAlignment="1">
      <alignment horizontal="left" vertical="center"/>
    </xf>
    <xf numFmtId="0" fontId="4" fillId="9" borderId="0" xfId="5" applyFont="1" applyFill="1" applyBorder="1" applyAlignment="1">
      <alignment horizontal="left" vertical="center"/>
    </xf>
    <xf numFmtId="0" fontId="4" fillId="9" borderId="11" xfId="5" applyFont="1" applyFill="1" applyBorder="1" applyAlignment="1">
      <alignment horizontal="left" vertical="center"/>
    </xf>
    <xf numFmtId="0" fontId="4" fillId="9" borderId="7" xfId="5" applyFont="1" applyFill="1" applyBorder="1" applyAlignment="1">
      <alignment horizontal="left" vertical="center"/>
    </xf>
    <xf numFmtId="0" fontId="4" fillId="9" borderId="8" xfId="5" applyFont="1" applyFill="1" applyBorder="1" applyAlignment="1">
      <alignment horizontal="left" vertical="center"/>
    </xf>
    <xf numFmtId="0" fontId="4" fillId="9" borderId="9" xfId="5" applyFont="1" applyFill="1" applyBorder="1" applyAlignment="1">
      <alignment horizontal="left" vertical="center"/>
    </xf>
    <xf numFmtId="0" fontId="3" fillId="9" borderId="0" xfId="9" applyFont="1" applyFill="1" applyAlignment="1">
      <alignment horizontal="center" vertical="center"/>
    </xf>
    <xf numFmtId="0" fontId="3" fillId="9" borderId="0" xfId="9" applyFont="1" applyFill="1" applyAlignment="1">
      <alignment horizontal="left" vertical="center"/>
    </xf>
    <xf numFmtId="0" fontId="4" fillId="9" borderId="4" xfId="5" applyFont="1" applyFill="1" applyBorder="1" applyAlignment="1">
      <alignment horizontal="left" vertical="center"/>
    </xf>
    <xf numFmtId="0" fontId="4" fillId="9" borderId="5" xfId="5" applyFont="1" applyFill="1" applyBorder="1" applyAlignment="1">
      <alignment horizontal="left" vertical="center"/>
    </xf>
    <xf numFmtId="0" fontId="4" fillId="9" borderId="6" xfId="5" applyFont="1" applyFill="1" applyBorder="1" applyAlignment="1">
      <alignment horizontal="left" vertical="center"/>
    </xf>
    <xf numFmtId="0" fontId="52" fillId="9" borderId="10" xfId="5" applyFont="1" applyFill="1" applyBorder="1" applyAlignment="1">
      <alignment horizontal="left" vertical="center"/>
    </xf>
    <xf numFmtId="0" fontId="52" fillId="9" borderId="0" xfId="5" applyFont="1" applyFill="1" applyBorder="1" applyAlignment="1">
      <alignment horizontal="left" vertical="center"/>
    </xf>
    <xf numFmtId="0" fontId="52" fillId="9" borderId="11" xfId="5" applyFont="1" applyFill="1" applyBorder="1" applyAlignment="1">
      <alignment horizontal="left" vertical="center"/>
    </xf>
    <xf numFmtId="0" fontId="3" fillId="10" borderId="0" xfId="5" applyFont="1" applyFill="1" applyAlignment="1">
      <alignment horizontal="center" vertical="center"/>
    </xf>
    <xf numFmtId="0" fontId="11" fillId="0" borderId="0" xfId="5" applyFont="1" applyAlignment="1">
      <alignment horizontal="left" vertical="top" wrapText="1"/>
    </xf>
    <xf numFmtId="0" fontId="11" fillId="0" borderId="0" xfId="5" applyFont="1" applyBorder="1" applyAlignment="1">
      <alignment horizontal="left" vertical="top" wrapText="1"/>
    </xf>
    <xf numFmtId="0" fontId="3" fillId="0" borderId="0" xfId="5" applyFont="1" applyAlignment="1">
      <alignment horizontal="left" vertical="center" wrapText="1"/>
    </xf>
    <xf numFmtId="0" fontId="3" fillId="0" borderId="0" xfId="5" applyFont="1" applyAlignment="1">
      <alignment horizontal="center" vertical="center"/>
    </xf>
    <xf numFmtId="0" fontId="3" fillId="11" borderId="0" xfId="5" applyFont="1" applyFill="1" applyAlignment="1">
      <alignment horizontal="center" vertical="center"/>
    </xf>
    <xf numFmtId="0" fontId="3" fillId="12" borderId="0" xfId="5" applyFont="1" applyFill="1" applyAlignment="1">
      <alignment horizontal="center" vertical="center"/>
    </xf>
    <xf numFmtId="0" fontId="48" fillId="9" borderId="12" xfId="5" applyFont="1" applyFill="1" applyBorder="1" applyAlignment="1">
      <alignment horizontal="left" vertical="center" wrapText="1"/>
    </xf>
    <xf numFmtId="0" fontId="48" fillId="9" borderId="15" xfId="5" applyFont="1" applyFill="1" applyBorder="1" applyAlignment="1">
      <alignment horizontal="left" vertical="center" wrapText="1"/>
    </xf>
    <xf numFmtId="0" fontId="48" fillId="9" borderId="16" xfId="5" applyFont="1" applyFill="1" applyBorder="1" applyAlignment="1">
      <alignment horizontal="left" vertical="center" wrapText="1"/>
    </xf>
    <xf numFmtId="0" fontId="48" fillId="9" borderId="52" xfId="5" applyFont="1" applyFill="1" applyBorder="1" applyAlignment="1">
      <alignment horizontal="left" vertical="center" wrapText="1"/>
    </xf>
    <xf numFmtId="0" fontId="48" fillId="9" borderId="0" xfId="5" applyFont="1" applyFill="1" applyAlignment="1">
      <alignment horizontal="left" vertical="center" wrapText="1"/>
    </xf>
    <xf numFmtId="0" fontId="48" fillId="9" borderId="14" xfId="5" applyFont="1" applyFill="1" applyBorder="1" applyAlignment="1">
      <alignment horizontal="left" vertical="center" wrapText="1"/>
    </xf>
    <xf numFmtId="0" fontId="48" fillId="9" borderId="18" xfId="5" applyFont="1" applyFill="1" applyBorder="1" applyAlignment="1">
      <alignment horizontal="left" vertical="center" wrapText="1"/>
    </xf>
    <xf numFmtId="0" fontId="48" fillId="9" borderId="17" xfId="5" applyFont="1" applyFill="1" applyBorder="1" applyAlignment="1">
      <alignment horizontal="left" vertical="center" wrapText="1"/>
    </xf>
    <xf numFmtId="0" fontId="48" fillId="9" borderId="19" xfId="5" applyFont="1" applyFill="1" applyBorder="1" applyAlignment="1">
      <alignment horizontal="left" vertical="center" wrapText="1"/>
    </xf>
    <xf numFmtId="0" fontId="47" fillId="9" borderId="12" xfId="5" applyFont="1" applyFill="1" applyBorder="1" applyAlignment="1">
      <alignment horizontal="left" vertical="center" wrapText="1"/>
    </xf>
    <xf numFmtId="0" fontId="47" fillId="9" borderId="15" xfId="5" applyFont="1" applyFill="1" applyBorder="1" applyAlignment="1">
      <alignment horizontal="left" vertical="center" wrapText="1"/>
    </xf>
    <xf numFmtId="0" fontId="47" fillId="9" borderId="16" xfId="5" applyFont="1" applyFill="1" applyBorder="1" applyAlignment="1">
      <alignment horizontal="left" vertical="center" wrapText="1"/>
    </xf>
    <xf numFmtId="0" fontId="47" fillId="9" borderId="52" xfId="5" applyFont="1" applyFill="1" applyBorder="1" applyAlignment="1">
      <alignment horizontal="left" vertical="center" wrapText="1"/>
    </xf>
    <xf numFmtId="0" fontId="47" fillId="9" borderId="0" xfId="5" applyFont="1" applyFill="1" applyAlignment="1">
      <alignment horizontal="left" vertical="center" wrapText="1"/>
    </xf>
    <xf numFmtId="0" fontId="47" fillId="9" borderId="14" xfId="5" applyFont="1" applyFill="1" applyBorder="1" applyAlignment="1">
      <alignment horizontal="left" vertical="center" wrapText="1"/>
    </xf>
    <xf numFmtId="0" fontId="47" fillId="9" borderId="18" xfId="5" applyFont="1" applyFill="1" applyBorder="1" applyAlignment="1">
      <alignment horizontal="left" vertical="center" wrapText="1"/>
    </xf>
    <xf numFmtId="0" fontId="47" fillId="9" borderId="17" xfId="5" applyFont="1" applyFill="1" applyBorder="1" applyAlignment="1">
      <alignment horizontal="left" vertical="center" wrapText="1"/>
    </xf>
    <xf numFmtId="0" fontId="47" fillId="9" borderId="19" xfId="5" applyFont="1" applyFill="1" applyBorder="1" applyAlignment="1">
      <alignment horizontal="left" vertical="center" wrapText="1"/>
    </xf>
    <xf numFmtId="0" fontId="12" fillId="0" borderId="0" xfId="8" applyAlignment="1">
      <alignment horizontal="left" vertical="center"/>
    </xf>
    <xf numFmtId="0" fontId="12" fillId="0" borderId="11" xfId="8" applyBorder="1" applyAlignment="1">
      <alignment horizontal="left" vertical="center"/>
    </xf>
    <xf numFmtId="0" fontId="12" fillId="0" borderId="5" xfId="8" applyBorder="1" applyAlignment="1">
      <alignment horizontal="left" vertical="center"/>
    </xf>
    <xf numFmtId="0" fontId="12" fillId="0" borderId="6" xfId="8" applyBorder="1" applyAlignment="1">
      <alignment horizontal="left" vertical="center"/>
    </xf>
    <xf numFmtId="0" fontId="53" fillId="0" borderId="0" xfId="8" applyFont="1" applyAlignment="1">
      <alignment horizontal="left" vertical="center"/>
    </xf>
    <xf numFmtId="0" fontId="53" fillId="0" borderId="11" xfId="8" applyFont="1" applyBorder="1" applyAlignment="1">
      <alignment horizontal="left" vertical="center"/>
    </xf>
    <xf numFmtId="0" fontId="12" fillId="9" borderId="0" xfId="8" applyFill="1" applyAlignment="1">
      <alignment horizontal="left" vertical="center"/>
    </xf>
    <xf numFmtId="0" fontId="12" fillId="9" borderId="11" xfId="8" applyFill="1" applyBorder="1" applyAlignment="1">
      <alignment horizontal="left" vertical="center"/>
    </xf>
    <xf numFmtId="0" fontId="3" fillId="2" borderId="46" xfId="8" applyFont="1" applyFill="1" applyBorder="1" applyAlignment="1">
      <alignment horizontal="center" vertical="center"/>
    </xf>
    <xf numFmtId="0" fontId="3" fillId="2" borderId="47" xfId="8" applyFont="1" applyFill="1" applyBorder="1" applyAlignment="1">
      <alignment horizontal="center" vertical="center"/>
    </xf>
    <xf numFmtId="0" fontId="3" fillId="2" borderId="50" xfId="8" applyFont="1" applyFill="1" applyBorder="1" applyAlignment="1">
      <alignment horizontal="center" vertical="center" wrapText="1"/>
    </xf>
    <xf numFmtId="0" fontId="3" fillId="2" borderId="26" xfId="8" applyFont="1" applyFill="1" applyBorder="1" applyAlignment="1">
      <alignment horizontal="center" vertical="center" wrapText="1"/>
    </xf>
    <xf numFmtId="0" fontId="12" fillId="0" borderId="26" xfId="8" applyBorder="1" applyAlignment="1">
      <alignment horizontal="center" vertical="center" wrapText="1"/>
    </xf>
    <xf numFmtId="0" fontId="12" fillId="0" borderId="51" xfId="8" applyBorder="1" applyAlignment="1">
      <alignment horizontal="center" vertical="center" wrapText="1"/>
    </xf>
    <xf numFmtId="0" fontId="3" fillId="2" borderId="27" xfId="8" applyFont="1" applyFill="1" applyBorder="1" applyAlignment="1">
      <alignment horizontal="center" vertical="center" wrapText="1"/>
    </xf>
    <xf numFmtId="0" fontId="12" fillId="0" borderId="27" xfId="8" applyBorder="1" applyAlignment="1">
      <alignment horizontal="center" vertical="center" wrapText="1"/>
    </xf>
    <xf numFmtId="0" fontId="3" fillId="0" borderId="12" xfId="8" applyFont="1" applyBorder="1" applyAlignment="1">
      <alignment horizontal="left" vertical="center" wrapText="1"/>
    </xf>
    <xf numFmtId="0" fontId="3" fillId="0" borderId="15" xfId="8" applyFont="1" applyBorder="1" applyAlignment="1">
      <alignment horizontal="left" vertical="center" wrapText="1"/>
    </xf>
    <xf numFmtId="0" fontId="12" fillId="0" borderId="15" xfId="8" applyBorder="1" applyAlignment="1">
      <alignment horizontal="left" vertical="center" wrapText="1"/>
    </xf>
    <xf numFmtId="0" fontId="12" fillId="0" borderId="16" xfId="8" applyBorder="1" applyAlignment="1">
      <alignment horizontal="left" vertical="center" wrapText="1"/>
    </xf>
    <xf numFmtId="0" fontId="3" fillId="0" borderId="18" xfId="8" applyFont="1" applyBorder="1" applyAlignment="1">
      <alignment horizontal="left" vertical="center" wrapText="1"/>
    </xf>
    <xf numFmtId="0" fontId="3" fillId="0" borderId="17" xfId="8" applyFont="1" applyBorder="1" applyAlignment="1">
      <alignment horizontal="left" vertical="center" wrapText="1"/>
    </xf>
    <xf numFmtId="0" fontId="12" fillId="0" borderId="17" xfId="8" applyBorder="1" applyAlignment="1">
      <alignment horizontal="left" vertical="center" wrapText="1"/>
    </xf>
    <xf numFmtId="0" fontId="12" fillId="0" borderId="19" xfId="8" applyBorder="1" applyAlignment="1">
      <alignment horizontal="left" vertical="center" wrapText="1"/>
    </xf>
    <xf numFmtId="0" fontId="3" fillId="9" borderId="12" xfId="8" applyFont="1" applyFill="1" applyBorder="1" applyAlignment="1">
      <alignment horizontal="left" vertical="center" wrapText="1"/>
    </xf>
    <xf numFmtId="0" fontId="12" fillId="0" borderId="29" xfId="8" applyBorder="1" applyAlignment="1">
      <alignment horizontal="left" vertical="center" wrapText="1"/>
    </xf>
    <xf numFmtId="0" fontId="12" fillId="0" borderId="18" xfId="8" applyBorder="1" applyAlignment="1">
      <alignment horizontal="left" vertical="center" wrapText="1"/>
    </xf>
    <xf numFmtId="0" fontId="12" fillId="0" borderId="31" xfId="8" applyBorder="1" applyAlignment="1">
      <alignment horizontal="left" vertical="center" wrapText="1"/>
    </xf>
    <xf numFmtId="0" fontId="3" fillId="0" borderId="20" xfId="8" applyFont="1" applyBorder="1" applyAlignment="1">
      <alignment horizontal="left" vertical="center"/>
    </xf>
    <xf numFmtId="0" fontId="3" fillId="0" borderId="1" xfId="8" applyFont="1" applyBorder="1" applyAlignment="1">
      <alignment horizontal="left" vertical="center"/>
    </xf>
    <xf numFmtId="0" fontId="11" fillId="0" borderId="1" xfId="5" applyFont="1" applyBorder="1" applyAlignment="1">
      <alignment horizontal="center" vertical="center"/>
    </xf>
    <xf numFmtId="0" fontId="11" fillId="0" borderId="12" xfId="5" applyFont="1" applyBorder="1" applyAlignment="1">
      <alignment horizontal="center" vertical="center"/>
    </xf>
    <xf numFmtId="0" fontId="11" fillId="0" borderId="15" xfId="5" applyFont="1" applyBorder="1" applyAlignment="1">
      <alignment horizontal="center" vertical="center"/>
    </xf>
    <xf numFmtId="0" fontId="11" fillId="0" borderId="16" xfId="5" applyFont="1" applyBorder="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9" xfId="5" applyFont="1" applyBorder="1" applyAlignment="1">
      <alignment horizontal="center" vertical="center"/>
    </xf>
    <xf numFmtId="0" fontId="11" fillId="0" borderId="2" xfId="5" applyFont="1" applyBorder="1" applyAlignment="1">
      <alignment horizontal="center" vertical="center"/>
    </xf>
    <xf numFmtId="0" fontId="11" fillId="0" borderId="13" xfId="5" applyFont="1" applyBorder="1" applyAlignment="1">
      <alignment horizontal="center" vertical="center"/>
    </xf>
    <xf numFmtId="0" fontId="11" fillId="0" borderId="3" xfId="5" applyFont="1" applyBorder="1" applyAlignment="1">
      <alignment horizontal="center" vertical="center"/>
    </xf>
    <xf numFmtId="0" fontId="3" fillId="0" borderId="16" xfId="8" applyFont="1" applyBorder="1" applyAlignment="1">
      <alignment horizontal="left" vertical="center" wrapText="1"/>
    </xf>
    <xf numFmtId="0" fontId="3" fillId="0" borderId="52" xfId="8" applyFont="1" applyBorder="1" applyAlignment="1">
      <alignment horizontal="left" vertical="center" wrapText="1"/>
    </xf>
    <xf numFmtId="0" fontId="3" fillId="0" borderId="0" xfId="8" applyFont="1" applyAlignment="1">
      <alignment horizontal="left" vertical="center" wrapText="1"/>
    </xf>
    <xf numFmtId="0" fontId="3" fillId="0" borderId="14" xfId="8" applyFont="1" applyBorder="1" applyAlignment="1">
      <alignment horizontal="left" vertical="center" wrapText="1"/>
    </xf>
    <xf numFmtId="0" fontId="3" fillId="0" borderId="44" xfId="8" applyFont="1" applyBorder="1" applyAlignment="1">
      <alignment horizontal="left" vertical="center" wrapText="1"/>
    </xf>
    <xf numFmtId="0" fontId="3" fillId="0" borderId="5" xfId="8" applyFont="1" applyBorder="1" applyAlignment="1">
      <alignment horizontal="left" vertical="center" wrapText="1"/>
    </xf>
    <xf numFmtId="0" fontId="3" fillId="0" borderId="43" xfId="8" applyFont="1" applyBorder="1" applyAlignment="1">
      <alignment horizontal="left" vertical="center" wrapText="1"/>
    </xf>
    <xf numFmtId="0" fontId="24" fillId="9" borderId="12" xfId="8" applyFont="1" applyFill="1" applyBorder="1" applyAlignment="1">
      <alignment horizontal="left" vertical="center" wrapText="1"/>
    </xf>
    <xf numFmtId="0" fontId="24" fillId="9" borderId="15" xfId="8" applyFont="1" applyFill="1" applyBorder="1" applyAlignment="1">
      <alignment horizontal="left" vertical="center" wrapText="1"/>
    </xf>
    <xf numFmtId="0" fontId="24" fillId="9" borderId="29" xfId="8" applyFont="1" applyFill="1" applyBorder="1" applyAlignment="1">
      <alignment horizontal="left" vertical="center" wrapText="1"/>
    </xf>
    <xf numFmtId="0" fontId="24" fillId="9" borderId="52" xfId="8" applyFont="1" applyFill="1" applyBorder="1" applyAlignment="1">
      <alignment horizontal="left" vertical="center" wrapText="1"/>
    </xf>
    <xf numFmtId="0" fontId="24" fillId="9" borderId="0" xfId="8" applyFont="1" applyFill="1" applyAlignment="1">
      <alignment horizontal="left" vertical="center" wrapText="1"/>
    </xf>
    <xf numFmtId="0" fontId="24" fillId="9" borderId="11" xfId="8" applyFont="1" applyFill="1" applyBorder="1" applyAlignment="1">
      <alignment horizontal="left" vertical="center" wrapText="1"/>
    </xf>
    <xf numFmtId="0" fontId="24" fillId="9" borderId="44" xfId="8" applyFont="1" applyFill="1" applyBorder="1" applyAlignment="1">
      <alignment horizontal="left" vertical="center" wrapText="1"/>
    </xf>
    <xf numFmtId="0" fontId="24" fillId="9" borderId="5" xfId="8" applyFont="1" applyFill="1" applyBorder="1" applyAlignment="1">
      <alignment horizontal="left" vertical="center" wrapText="1"/>
    </xf>
    <xf numFmtId="0" fontId="24" fillId="9" borderId="6" xfId="8" applyFont="1" applyFill="1" applyBorder="1" applyAlignment="1">
      <alignment horizontal="left" vertical="center" wrapText="1"/>
    </xf>
    <xf numFmtId="0" fontId="3" fillId="9" borderId="15" xfId="8" applyFont="1" applyFill="1" applyBorder="1" applyAlignment="1">
      <alignment horizontal="left" vertical="center" wrapText="1"/>
    </xf>
    <xf numFmtId="0" fontId="3" fillId="9" borderId="29" xfId="8" applyFont="1" applyFill="1" applyBorder="1" applyAlignment="1">
      <alignment horizontal="left" vertical="center" wrapText="1"/>
    </xf>
    <xf numFmtId="0" fontId="3" fillId="9" borderId="52" xfId="8" applyFont="1" applyFill="1" applyBorder="1" applyAlignment="1">
      <alignment horizontal="left" vertical="center" wrapText="1"/>
    </xf>
    <xf numFmtId="0" fontId="3" fillId="9" borderId="0" xfId="8" applyFont="1" applyFill="1" applyAlignment="1">
      <alignment horizontal="left" vertical="center" wrapText="1"/>
    </xf>
    <xf numFmtId="0" fontId="3" fillId="9" borderId="11" xfId="8" applyFont="1" applyFill="1" applyBorder="1" applyAlignment="1">
      <alignment horizontal="left" vertical="center" wrapText="1"/>
    </xf>
    <xf numFmtId="0" fontId="3" fillId="9" borderId="44" xfId="8" applyFont="1" applyFill="1" applyBorder="1" applyAlignment="1">
      <alignment horizontal="left" vertical="center" wrapText="1"/>
    </xf>
    <xf numFmtId="0" fontId="3" fillId="9" borderId="5" xfId="8" applyFont="1" applyFill="1" applyBorder="1" applyAlignment="1">
      <alignment horizontal="left" vertical="center" wrapText="1"/>
    </xf>
    <xf numFmtId="0" fontId="3" fillId="9" borderId="6" xfId="8" applyFont="1" applyFill="1" applyBorder="1" applyAlignment="1">
      <alignment horizontal="left" vertical="center" wrapText="1"/>
    </xf>
    <xf numFmtId="0" fontId="2" fillId="9" borderId="0" xfId="5" applyFont="1" applyFill="1" applyAlignment="1">
      <alignment horizontal="center" vertical="center"/>
    </xf>
    <xf numFmtId="0" fontId="3" fillId="0" borderId="53" xfId="8" applyFont="1" applyBorder="1" applyAlignment="1">
      <alignment horizontal="left" vertical="center"/>
    </xf>
    <xf numFmtId="0" fontId="3" fillId="0" borderId="22" xfId="8" applyFont="1" applyBorder="1" applyAlignment="1">
      <alignment horizontal="left" vertical="center"/>
    </xf>
    <xf numFmtId="0" fontId="11" fillId="9" borderId="12" xfId="8" applyFont="1" applyFill="1" applyBorder="1" applyAlignment="1">
      <alignment horizontal="left" vertical="top" wrapText="1"/>
    </xf>
    <xf numFmtId="0" fontId="11" fillId="9" borderId="15" xfId="8" applyFont="1" applyFill="1" applyBorder="1" applyAlignment="1">
      <alignment horizontal="left" vertical="top" wrapText="1"/>
    </xf>
    <xf numFmtId="0" fontId="11" fillId="9" borderId="29" xfId="8" applyFont="1" applyFill="1" applyBorder="1" applyAlignment="1">
      <alignment horizontal="left" vertical="top" wrapText="1"/>
    </xf>
    <xf numFmtId="0" fontId="11" fillId="9" borderId="18" xfId="8" applyFont="1" applyFill="1" applyBorder="1" applyAlignment="1">
      <alignment horizontal="left" vertical="top" wrapText="1"/>
    </xf>
    <xf numFmtId="0" fontId="11" fillId="9" borderId="17" xfId="8" applyFont="1" applyFill="1" applyBorder="1" applyAlignment="1">
      <alignment horizontal="left" vertical="top" wrapText="1"/>
    </xf>
    <xf numFmtId="0" fontId="11" fillId="9" borderId="31" xfId="8" applyFont="1" applyFill="1" applyBorder="1" applyAlignment="1">
      <alignment horizontal="left" vertical="top" wrapText="1"/>
    </xf>
    <xf numFmtId="0" fontId="3" fillId="0" borderId="0" xfId="5" applyFont="1" applyAlignment="1">
      <alignment horizontal="left" vertical="top" wrapText="1"/>
    </xf>
    <xf numFmtId="0" fontId="11" fillId="0" borderId="23" xfId="5" applyFont="1" applyBorder="1" applyAlignment="1">
      <alignment horizontal="center" vertical="center"/>
    </xf>
    <xf numFmtId="0" fontId="11" fillId="0" borderId="25" xfId="5" applyFont="1" applyBorder="1" applyAlignment="1">
      <alignment horizontal="center" vertical="center"/>
    </xf>
    <xf numFmtId="0" fontId="11" fillId="0" borderId="1" xfId="5" applyFont="1" applyBorder="1" applyAlignment="1">
      <alignment horizontal="left" vertical="center" wrapText="1"/>
    </xf>
    <xf numFmtId="0" fontId="11" fillId="9" borderId="1" xfId="5" applyFont="1" applyFill="1" applyBorder="1" applyAlignment="1">
      <alignment horizontal="center" vertical="center" wrapText="1"/>
    </xf>
    <xf numFmtId="176" fontId="11" fillId="9" borderId="12" xfId="5" applyNumberFormat="1" applyFont="1" applyFill="1" applyBorder="1" applyAlignment="1">
      <alignment horizontal="center" vertical="center"/>
    </xf>
    <xf numFmtId="176" fontId="11" fillId="9" borderId="15" xfId="5" applyNumberFormat="1" applyFont="1" applyFill="1" applyBorder="1" applyAlignment="1">
      <alignment horizontal="center" vertical="center"/>
    </xf>
    <xf numFmtId="176" fontId="11" fillId="9" borderId="52" xfId="5" applyNumberFormat="1" applyFont="1" applyFill="1" applyBorder="1" applyAlignment="1">
      <alignment horizontal="center" vertical="center"/>
    </xf>
    <xf numFmtId="176" fontId="11" fillId="9" borderId="0" xfId="5" applyNumberFormat="1" applyFont="1" applyFill="1" applyAlignment="1">
      <alignment horizontal="center" vertical="center"/>
    </xf>
    <xf numFmtId="176" fontId="11" fillId="9" borderId="18" xfId="5" applyNumberFormat="1" applyFont="1" applyFill="1" applyBorder="1" applyAlignment="1">
      <alignment horizontal="center" vertical="center"/>
    </xf>
    <xf numFmtId="176" fontId="11" fillId="9" borderId="17" xfId="5" applyNumberFormat="1" applyFont="1" applyFill="1" applyBorder="1" applyAlignment="1">
      <alignment horizontal="center" vertical="center"/>
    </xf>
    <xf numFmtId="0" fontId="11" fillId="0" borderId="0" xfId="5" applyFont="1" applyAlignment="1">
      <alignment horizontal="center" vertical="center"/>
    </xf>
    <xf numFmtId="0" fontId="11" fillId="0" borderId="14" xfId="5" applyFont="1" applyBorder="1" applyAlignment="1">
      <alignment horizontal="center" vertical="center"/>
    </xf>
    <xf numFmtId="0" fontId="11" fillId="9" borderId="15" xfId="5" applyFont="1" applyFill="1" applyBorder="1" applyAlignment="1">
      <alignment horizontal="center" vertical="center"/>
    </xf>
    <xf numFmtId="0" fontId="11" fillId="9" borderId="0" xfId="5" applyFont="1" applyFill="1" applyAlignment="1">
      <alignment horizontal="center" vertical="center"/>
    </xf>
    <xf numFmtId="0" fontId="11" fillId="9" borderId="17" xfId="5" applyFont="1" applyFill="1" applyBorder="1" applyAlignment="1">
      <alignment horizontal="center" vertical="center"/>
    </xf>
    <xf numFmtId="0" fontId="11" fillId="9" borderId="12" xfId="5" applyFont="1" applyFill="1" applyBorder="1" applyAlignment="1">
      <alignment horizontal="center" vertical="center" wrapText="1"/>
    </xf>
    <xf numFmtId="0" fontId="11" fillId="9" borderId="15" xfId="5" applyFont="1" applyFill="1" applyBorder="1" applyAlignment="1">
      <alignment horizontal="center" vertical="center" wrapText="1"/>
    </xf>
    <xf numFmtId="0" fontId="11" fillId="9" borderId="16" xfId="5" applyFont="1" applyFill="1" applyBorder="1" applyAlignment="1">
      <alignment horizontal="center" vertical="center" wrapText="1"/>
    </xf>
    <xf numFmtId="0" fontId="11" fillId="9" borderId="52" xfId="5" applyFont="1" applyFill="1" applyBorder="1" applyAlignment="1">
      <alignment horizontal="center" vertical="center" wrapText="1"/>
    </xf>
    <xf numFmtId="0" fontId="11" fillId="9" borderId="0" xfId="5" applyFont="1" applyFill="1" applyBorder="1" applyAlignment="1">
      <alignment horizontal="center" vertical="center" wrapText="1"/>
    </xf>
    <xf numFmtId="0" fontId="11" fillId="9" borderId="14" xfId="5" applyFont="1" applyFill="1" applyBorder="1" applyAlignment="1">
      <alignment horizontal="center" vertical="center" wrapText="1"/>
    </xf>
    <xf numFmtId="0" fontId="11" fillId="9" borderId="18" xfId="5" applyFont="1" applyFill="1" applyBorder="1" applyAlignment="1">
      <alignment horizontal="center" vertical="center" wrapText="1"/>
    </xf>
    <xf numFmtId="0" fontId="11" fillId="9" borderId="17" xfId="5" applyFont="1" applyFill="1" applyBorder="1" applyAlignment="1">
      <alignment horizontal="center" vertical="center" wrapText="1"/>
    </xf>
    <xf numFmtId="0" fontId="11" fillId="9" borderId="19" xfId="5" applyFont="1" applyFill="1" applyBorder="1" applyAlignment="1">
      <alignment horizontal="center" vertical="center" wrapText="1"/>
    </xf>
    <xf numFmtId="176" fontId="11" fillId="9" borderId="0" xfId="5" applyNumberFormat="1" applyFont="1" applyFill="1" applyBorder="1" applyAlignment="1">
      <alignment horizontal="center" vertical="center"/>
    </xf>
    <xf numFmtId="0" fontId="11" fillId="0" borderId="0" xfId="5" applyFont="1" applyBorder="1" applyAlignment="1">
      <alignment horizontal="center" vertical="center"/>
    </xf>
    <xf numFmtId="0" fontId="11" fillId="9" borderId="0" xfId="5" applyFont="1" applyFill="1" applyBorder="1" applyAlignment="1">
      <alignment horizontal="center" vertical="center"/>
    </xf>
    <xf numFmtId="0" fontId="11" fillId="9" borderId="2" xfId="5" applyFont="1" applyFill="1" applyBorder="1" applyAlignment="1">
      <alignment horizontal="center" vertical="center" wrapText="1"/>
    </xf>
    <xf numFmtId="0" fontId="11" fillId="9" borderId="13" xfId="5" applyFont="1" applyFill="1" applyBorder="1" applyAlignment="1">
      <alignment horizontal="center" vertical="center" wrapText="1"/>
    </xf>
    <xf numFmtId="0" fontId="11" fillId="9" borderId="3" xfId="5" applyFont="1" applyFill="1" applyBorder="1" applyAlignment="1">
      <alignment horizontal="center" vertical="center" wrapText="1"/>
    </xf>
    <xf numFmtId="0" fontId="11" fillId="0" borderId="1" xfId="5" applyFont="1" applyBorder="1" applyAlignment="1">
      <alignment horizontal="left" vertical="center"/>
    </xf>
    <xf numFmtId="0" fontId="11" fillId="0" borderId="15" xfId="5" applyFont="1" applyBorder="1" applyAlignment="1">
      <alignment horizontal="left" vertical="center"/>
    </xf>
    <xf numFmtId="0" fontId="11" fillId="0" borderId="45" xfId="5" applyFont="1" applyBorder="1" applyAlignment="1">
      <alignment horizontal="center" vertical="center"/>
    </xf>
    <xf numFmtId="0" fontId="2" fillId="0" borderId="0" xfId="11" applyFont="1" applyAlignment="1">
      <alignment horizontal="left" vertical="center" wrapText="1"/>
    </xf>
    <xf numFmtId="0" fontId="2" fillId="0" borderId="5" xfId="5" applyFont="1" applyBorder="1" applyAlignment="1">
      <alignment horizontal="center" vertical="center"/>
    </xf>
    <xf numFmtId="0" fontId="3" fillId="9" borderId="0" xfId="5" applyFont="1" applyFill="1" applyAlignment="1">
      <alignment horizontal="center" vertical="center"/>
    </xf>
    <xf numFmtId="0" fontId="3" fillId="0" borderId="28" xfId="5" applyFont="1" applyBorder="1" applyAlignment="1">
      <alignment horizontal="left" vertical="center"/>
    </xf>
    <xf numFmtId="0" fontId="3" fillId="0" borderId="15" xfId="5" applyFont="1" applyBorder="1" applyAlignment="1">
      <alignment horizontal="left" vertical="center"/>
    </xf>
    <xf numFmtId="0" fontId="3" fillId="0" borderId="30" xfId="5" applyFont="1" applyBorder="1" applyAlignment="1">
      <alignment horizontal="left" vertical="center"/>
    </xf>
    <xf numFmtId="0" fontId="3" fillId="0" borderId="17" xfId="5" applyFont="1" applyBorder="1" applyAlignment="1">
      <alignment horizontal="left" vertical="center"/>
    </xf>
    <xf numFmtId="0" fontId="3" fillId="9" borderId="28" xfId="5" applyFont="1" applyFill="1" applyBorder="1" applyAlignment="1">
      <alignment horizontal="left" vertical="center"/>
    </xf>
    <xf numFmtId="0" fontId="3" fillId="9" borderId="15" xfId="5" applyFont="1" applyFill="1" applyBorder="1" applyAlignment="1">
      <alignment horizontal="left" vertical="center"/>
    </xf>
    <xf numFmtId="0" fontId="3" fillId="9" borderId="29" xfId="5" applyFont="1" applyFill="1" applyBorder="1" applyAlignment="1">
      <alignment horizontal="left" vertical="center"/>
    </xf>
    <xf numFmtId="0" fontId="3" fillId="9" borderId="30" xfId="5" applyFont="1" applyFill="1" applyBorder="1" applyAlignment="1">
      <alignment horizontal="left" vertical="center"/>
    </xf>
    <xf numFmtId="0" fontId="3" fillId="9" borderId="17" xfId="5" applyFont="1" applyFill="1" applyBorder="1" applyAlignment="1">
      <alignment horizontal="left" vertical="center"/>
    </xf>
    <xf numFmtId="0" fontId="3" fillId="9" borderId="31" xfId="5" applyFont="1" applyFill="1" applyBorder="1" applyAlignment="1">
      <alignment horizontal="left" vertical="center"/>
    </xf>
    <xf numFmtId="0" fontId="3" fillId="0" borderId="10" xfId="5" applyFont="1" applyBorder="1" applyAlignment="1">
      <alignment horizontal="left" vertical="center"/>
    </xf>
    <xf numFmtId="0" fontId="3" fillId="0" borderId="0" xfId="5" applyFont="1" applyAlignment="1">
      <alignment horizontal="left" vertical="center"/>
    </xf>
    <xf numFmtId="0" fontId="3" fillId="9" borderId="10" xfId="5" applyFont="1" applyFill="1" applyBorder="1" applyAlignment="1">
      <alignment horizontal="left" vertical="center"/>
    </xf>
    <xf numFmtId="0" fontId="3" fillId="9" borderId="0" xfId="5" applyFont="1" applyFill="1" applyAlignment="1">
      <alignment horizontal="left" vertical="center"/>
    </xf>
    <xf numFmtId="0" fontId="3" fillId="9" borderId="11" xfId="5" applyFont="1" applyFill="1" applyBorder="1" applyAlignment="1">
      <alignment horizontal="left" vertical="center"/>
    </xf>
    <xf numFmtId="0" fontId="3" fillId="4" borderId="7" xfId="5" applyFont="1" applyFill="1" applyBorder="1" applyAlignment="1">
      <alignment horizontal="center" vertical="center"/>
    </xf>
    <xf numFmtId="0" fontId="3" fillId="4" borderId="8" xfId="5" applyFont="1" applyFill="1" applyBorder="1" applyAlignment="1">
      <alignment horizontal="center" vertical="center"/>
    </xf>
    <xf numFmtId="0" fontId="3" fillId="4" borderId="4" xfId="5" applyFont="1" applyFill="1" applyBorder="1" applyAlignment="1">
      <alignment horizontal="center" vertical="center"/>
    </xf>
    <xf numFmtId="0" fontId="3" fillId="4" borderId="5" xfId="5" applyFont="1" applyFill="1" applyBorder="1" applyAlignment="1">
      <alignment horizontal="center" vertical="center"/>
    </xf>
    <xf numFmtId="0" fontId="3" fillId="4" borderId="9" xfId="5" applyFont="1" applyFill="1" applyBorder="1" applyAlignment="1">
      <alignment horizontal="center" vertical="center"/>
    </xf>
    <xf numFmtId="0" fontId="3" fillId="4" borderId="6" xfId="5" applyFont="1" applyFill="1" applyBorder="1" applyAlignment="1">
      <alignment horizontal="center" vertical="center"/>
    </xf>
    <xf numFmtId="0" fontId="3" fillId="0" borderId="7" xfId="5" applyFont="1" applyBorder="1" applyAlignment="1">
      <alignment horizontal="left" vertical="center"/>
    </xf>
    <xf numFmtId="0" fontId="3" fillId="0" borderId="8" xfId="5" applyFont="1" applyBorder="1" applyAlignment="1">
      <alignment horizontal="left" vertical="center"/>
    </xf>
    <xf numFmtId="0" fontId="3" fillId="9" borderId="7" xfId="5" applyFont="1" applyFill="1" applyBorder="1" applyAlignment="1">
      <alignment horizontal="left" vertical="center"/>
    </xf>
    <xf numFmtId="0" fontId="3" fillId="9" borderId="8" xfId="5" applyFont="1" applyFill="1" applyBorder="1" applyAlignment="1">
      <alignment horizontal="left" vertical="center"/>
    </xf>
    <xf numFmtId="0" fontId="3" fillId="9" borderId="9" xfId="5" applyFont="1" applyFill="1" applyBorder="1" applyAlignment="1">
      <alignment horizontal="left" vertical="center"/>
    </xf>
    <xf numFmtId="0" fontId="3" fillId="4" borderId="23" xfId="5" applyFont="1" applyFill="1" applyBorder="1" applyAlignment="1">
      <alignment horizontal="center" vertical="center"/>
    </xf>
    <xf numFmtId="0" fontId="3" fillId="4" borderId="24" xfId="5" applyFont="1" applyFill="1" applyBorder="1" applyAlignment="1">
      <alignment horizontal="center" vertical="center"/>
    </xf>
    <xf numFmtId="0" fontId="3" fillId="4" borderId="25" xfId="5" applyFont="1" applyFill="1" applyBorder="1" applyAlignment="1">
      <alignment horizontal="center" vertical="center"/>
    </xf>
    <xf numFmtId="0" fontId="3" fillId="9" borderId="23" xfId="5" applyFont="1" applyFill="1" applyBorder="1" applyAlignment="1">
      <alignment horizontal="left" vertical="center"/>
    </xf>
    <xf numFmtId="0" fontId="3" fillId="9" borderId="24" xfId="5" applyFont="1" applyFill="1" applyBorder="1" applyAlignment="1">
      <alignment horizontal="left" vertical="center"/>
    </xf>
    <xf numFmtId="0" fontId="3" fillId="9" borderId="25" xfId="5" applyFont="1" applyFill="1" applyBorder="1" applyAlignment="1">
      <alignment horizontal="left" vertical="center"/>
    </xf>
    <xf numFmtId="0" fontId="3" fillId="0" borderId="4" xfId="5" applyFont="1" applyBorder="1" applyAlignment="1">
      <alignment horizontal="left" vertical="center"/>
    </xf>
    <xf numFmtId="0" fontId="3" fillId="0" borderId="5" xfId="5" applyFont="1" applyBorder="1" applyAlignment="1">
      <alignment horizontal="left" vertical="center"/>
    </xf>
    <xf numFmtId="0" fontId="3" fillId="9" borderId="4" xfId="5" applyFont="1" applyFill="1" applyBorder="1" applyAlignment="1">
      <alignment horizontal="left" vertical="center"/>
    </xf>
    <xf numFmtId="0" fontId="3" fillId="9" borderId="5" xfId="5" applyFont="1" applyFill="1" applyBorder="1" applyAlignment="1">
      <alignment horizontal="left" vertical="center"/>
    </xf>
    <xf numFmtId="0" fontId="3" fillId="9" borderId="6" xfId="5" applyFont="1" applyFill="1" applyBorder="1" applyAlignment="1">
      <alignment horizontal="left" vertical="center"/>
    </xf>
    <xf numFmtId="0" fontId="3" fillId="0" borderId="33" xfId="8" applyFont="1" applyBorder="1" applyAlignment="1">
      <alignment horizontal="center" vertical="center"/>
    </xf>
    <xf numFmtId="0" fontId="3" fillId="0" borderId="34" xfId="8" applyFont="1" applyBorder="1" applyAlignment="1">
      <alignment horizontal="center" vertical="center"/>
    </xf>
    <xf numFmtId="0" fontId="3" fillId="0" borderId="0" xfId="8" applyFont="1" applyAlignment="1">
      <alignment horizontal="center" vertical="center"/>
    </xf>
    <xf numFmtId="0" fontId="3" fillId="0" borderId="39" xfId="8" applyFont="1" applyBorder="1" applyAlignment="1">
      <alignment horizontal="center" vertical="center"/>
    </xf>
    <xf numFmtId="0" fontId="3" fillId="0" borderId="36" xfId="8" applyFont="1" applyBorder="1" applyAlignment="1">
      <alignment horizontal="center" vertical="center"/>
    </xf>
    <xf numFmtId="0" fontId="3" fillId="0" borderId="37" xfId="8" applyFont="1" applyBorder="1" applyAlignment="1">
      <alignment horizontal="center" vertical="center"/>
    </xf>
    <xf numFmtId="0" fontId="45" fillId="9" borderId="0" xfId="5" applyFont="1" applyFill="1" applyAlignment="1">
      <alignment horizontal="center" vertical="center"/>
    </xf>
    <xf numFmtId="0" fontId="2" fillId="5" borderId="7" xfId="8" applyFont="1" applyFill="1" applyBorder="1" applyAlignment="1">
      <alignment horizontal="center" vertical="center"/>
    </xf>
    <xf numFmtId="0" fontId="2" fillId="5" borderId="8" xfId="8" applyFont="1" applyFill="1" applyBorder="1" applyAlignment="1">
      <alignment horizontal="center" vertical="center"/>
    </xf>
    <xf numFmtId="0" fontId="2" fillId="5" borderId="9" xfId="8" applyFont="1" applyFill="1" applyBorder="1" applyAlignment="1">
      <alignment horizontal="center" vertical="center"/>
    </xf>
    <xf numFmtId="0" fontId="2" fillId="5" borderId="4" xfId="8" applyFont="1" applyFill="1" applyBorder="1" applyAlignment="1">
      <alignment horizontal="center" vertical="center"/>
    </xf>
    <xf numFmtId="0" fontId="2" fillId="5" borderId="5" xfId="8" applyFont="1" applyFill="1" applyBorder="1" applyAlignment="1">
      <alignment horizontal="center" vertical="center"/>
    </xf>
    <xf numFmtId="0" fontId="2" fillId="5" borderId="6" xfId="8" applyFont="1" applyFill="1" applyBorder="1" applyAlignment="1">
      <alignment horizontal="center" vertical="center"/>
    </xf>
    <xf numFmtId="0" fontId="3" fillId="0" borderId="32" xfId="8" applyFont="1" applyBorder="1" applyAlignment="1">
      <alignment horizontal="center" vertical="center"/>
    </xf>
    <xf numFmtId="0" fontId="3" fillId="0" borderId="35" xfId="8" applyFont="1" applyBorder="1" applyAlignment="1">
      <alignment horizontal="center" vertical="center"/>
    </xf>
    <xf numFmtId="0" fontId="5" fillId="6" borderId="0" xfId="8" applyFont="1" applyFill="1" applyAlignment="1">
      <alignment horizontal="left" vertical="center" wrapText="1"/>
    </xf>
    <xf numFmtId="0" fontId="5" fillId="6" borderId="36" xfId="8" applyFont="1" applyFill="1" applyBorder="1" applyAlignment="1">
      <alignment horizontal="left" vertical="center" wrapText="1"/>
    </xf>
    <xf numFmtId="0" fontId="2" fillId="0" borderId="32" xfId="8" applyFont="1" applyBorder="1" applyAlignment="1">
      <alignment horizontal="left" vertical="center" wrapText="1"/>
    </xf>
    <xf numFmtId="0" fontId="2" fillId="0" borderId="33" xfId="8" applyFont="1" applyBorder="1" applyAlignment="1">
      <alignment horizontal="left" vertical="center" wrapText="1"/>
    </xf>
    <xf numFmtId="0" fontId="2" fillId="0" borderId="38" xfId="8" applyFont="1" applyBorder="1" applyAlignment="1">
      <alignment horizontal="left" vertical="center" wrapText="1"/>
    </xf>
    <xf numFmtId="0" fontId="2" fillId="0" borderId="0" xfId="8" applyFont="1" applyAlignment="1">
      <alignment horizontal="left" vertical="center" wrapText="1"/>
    </xf>
    <xf numFmtId="0" fontId="2" fillId="0" borderId="35" xfId="8" applyFont="1" applyBorder="1" applyAlignment="1">
      <alignment horizontal="left" vertical="center" wrapText="1"/>
    </xf>
    <xf numFmtId="0" fontId="2" fillId="0" borderId="36" xfId="8" applyFont="1" applyBorder="1" applyAlignment="1">
      <alignment horizontal="left" vertical="center" wrapText="1"/>
    </xf>
    <xf numFmtId="0" fontId="4" fillId="0" borderId="32" xfId="8" applyFont="1" applyBorder="1" applyAlignment="1">
      <alignment horizontal="left" vertical="center" wrapText="1"/>
    </xf>
    <xf numFmtId="0" fontId="4" fillId="0" borderId="33" xfId="8" applyFont="1" applyBorder="1" applyAlignment="1">
      <alignment horizontal="left" vertical="center" wrapText="1"/>
    </xf>
    <xf numFmtId="0" fontId="4" fillId="0" borderId="34" xfId="8" applyFont="1" applyBorder="1" applyAlignment="1">
      <alignment horizontal="left" vertical="center" wrapText="1"/>
    </xf>
    <xf numFmtId="0" fontId="4" fillId="0" borderId="38" xfId="8" applyFont="1" applyBorder="1" applyAlignment="1">
      <alignment horizontal="left" vertical="center" wrapText="1"/>
    </xf>
    <xf numFmtId="0" fontId="4" fillId="0" borderId="0" xfId="8" applyFont="1" applyAlignment="1">
      <alignment horizontal="left" vertical="center" wrapText="1"/>
    </xf>
    <xf numFmtId="0" fontId="4" fillId="0" borderId="39" xfId="8" applyFont="1" applyBorder="1" applyAlignment="1">
      <alignment horizontal="left" vertical="center" wrapText="1"/>
    </xf>
    <xf numFmtId="0" fontId="4" fillId="0" borderId="35" xfId="8" applyFont="1" applyBorder="1" applyAlignment="1">
      <alignment horizontal="left" vertical="center" wrapText="1"/>
    </xf>
    <xf numFmtId="0" fontId="4" fillId="0" borderId="36" xfId="8" applyFont="1" applyBorder="1" applyAlignment="1">
      <alignment horizontal="left" vertical="center" wrapText="1"/>
    </xf>
    <xf numFmtId="0" fontId="4" fillId="0" borderId="37" xfId="8" applyFont="1" applyBorder="1" applyAlignment="1">
      <alignment horizontal="left" vertical="center" wrapText="1"/>
    </xf>
    <xf numFmtId="0" fontId="3" fillId="9" borderId="32" xfId="8" applyFont="1" applyFill="1" applyBorder="1" applyAlignment="1">
      <alignment horizontal="center" vertical="center"/>
    </xf>
    <xf numFmtId="0" fontId="3" fillId="9" borderId="33" xfId="8" applyFont="1" applyFill="1" applyBorder="1" applyAlignment="1">
      <alignment horizontal="center" vertical="center"/>
    </xf>
    <xf numFmtId="0" fontId="3" fillId="9" borderId="38" xfId="8" applyFont="1" applyFill="1" applyBorder="1" applyAlignment="1">
      <alignment horizontal="center" vertical="center"/>
    </xf>
    <xf numFmtId="0" fontId="3" fillId="9" borderId="0" xfId="8" applyFont="1" applyFill="1" applyAlignment="1">
      <alignment horizontal="center" vertical="center"/>
    </xf>
    <xf numFmtId="0" fontId="3" fillId="9" borderId="35" xfId="8" applyFont="1" applyFill="1" applyBorder="1" applyAlignment="1">
      <alignment horizontal="center" vertical="center"/>
    </xf>
    <xf numFmtId="0" fontId="3" fillId="9" borderId="36" xfId="8" applyFont="1" applyFill="1" applyBorder="1" applyAlignment="1">
      <alignment horizontal="center" vertical="center"/>
    </xf>
    <xf numFmtId="0" fontId="12" fillId="0" borderId="33" xfId="8" applyBorder="1" applyAlignment="1">
      <alignment horizontal="left" vertical="center" wrapText="1"/>
    </xf>
    <xf numFmtId="0" fontId="12" fillId="0" borderId="38" xfId="8" applyBorder="1" applyAlignment="1">
      <alignment horizontal="left" vertical="center" wrapText="1"/>
    </xf>
    <xf numFmtId="0" fontId="12" fillId="0" borderId="0" xfId="8" applyAlignment="1">
      <alignment horizontal="left" vertical="center" wrapText="1"/>
    </xf>
    <xf numFmtId="0" fontId="12" fillId="0" borderId="35" xfId="8" applyBorder="1" applyAlignment="1">
      <alignment horizontal="left" vertical="center" wrapText="1"/>
    </xf>
    <xf numFmtId="0" fontId="12" fillId="0" borderId="36" xfId="8" applyBorder="1" applyAlignment="1">
      <alignment horizontal="left" vertical="center" wrapText="1"/>
    </xf>
    <xf numFmtId="0" fontId="5" fillId="7" borderId="0" xfId="8" applyFont="1" applyFill="1" applyAlignment="1">
      <alignment horizontal="left" vertical="center" wrapText="1"/>
    </xf>
    <xf numFmtId="0" fontId="11" fillId="8" borderId="1" xfId="8" applyFont="1" applyFill="1" applyBorder="1" applyAlignment="1">
      <alignment horizontal="center" vertical="center"/>
    </xf>
    <xf numFmtId="0" fontId="11" fillId="8" borderId="12" xfId="8" applyFont="1" applyFill="1" applyBorder="1" applyAlignment="1">
      <alignment horizontal="center" vertical="center"/>
    </xf>
    <xf numFmtId="0" fontId="11" fillId="8" borderId="15" xfId="8" applyFont="1" applyFill="1" applyBorder="1" applyAlignment="1">
      <alignment horizontal="center" vertical="center"/>
    </xf>
    <xf numFmtId="0" fontId="11" fillId="8" borderId="16" xfId="8" applyFont="1" applyFill="1" applyBorder="1" applyAlignment="1">
      <alignment horizontal="center" vertical="center"/>
    </xf>
    <xf numFmtId="0" fontId="11" fillId="8" borderId="18" xfId="8" applyFont="1" applyFill="1" applyBorder="1" applyAlignment="1">
      <alignment horizontal="center" vertical="center"/>
    </xf>
    <xf numFmtId="0" fontId="11" fillId="8" borderId="17" xfId="8" applyFont="1" applyFill="1" applyBorder="1" applyAlignment="1">
      <alignment horizontal="center" vertical="center"/>
    </xf>
    <xf numFmtId="0" fontId="11" fillId="8" borderId="19" xfId="8" applyFont="1" applyFill="1" applyBorder="1" applyAlignment="1">
      <alignment horizontal="center" vertical="center"/>
    </xf>
    <xf numFmtId="0" fontId="11" fillId="8" borderId="2" xfId="8" applyFont="1" applyFill="1" applyBorder="1" applyAlignment="1">
      <alignment horizontal="center" vertical="center"/>
    </xf>
    <xf numFmtId="0" fontId="11" fillId="8" borderId="13" xfId="8" applyFont="1" applyFill="1" applyBorder="1" applyAlignment="1">
      <alignment horizontal="center" vertical="center"/>
    </xf>
    <xf numFmtId="0" fontId="11" fillId="8" borderId="3" xfId="8" applyFont="1" applyFill="1" applyBorder="1" applyAlignment="1">
      <alignment horizontal="center" vertical="center"/>
    </xf>
    <xf numFmtId="0" fontId="11" fillId="9" borderId="2" xfId="8" applyFont="1" applyFill="1" applyBorder="1" applyAlignment="1">
      <alignment horizontal="center" vertical="center"/>
    </xf>
    <xf numFmtId="0" fontId="11" fillId="9" borderId="13" xfId="8" applyFont="1" applyFill="1" applyBorder="1" applyAlignment="1">
      <alignment horizontal="center" vertical="center"/>
    </xf>
    <xf numFmtId="0" fontId="11" fillId="9" borderId="3" xfId="8" applyFont="1" applyFill="1" applyBorder="1" applyAlignment="1">
      <alignment horizontal="center" vertical="center"/>
    </xf>
    <xf numFmtId="0" fontId="11" fillId="0" borderId="2" xfId="8" applyFont="1" applyBorder="1" applyAlignment="1">
      <alignment horizontal="right" vertical="center"/>
    </xf>
    <xf numFmtId="0" fontId="11" fillId="0" borderId="13" xfId="8" applyFont="1" applyBorder="1" applyAlignment="1">
      <alignment horizontal="right" vertical="center"/>
    </xf>
    <xf numFmtId="0" fontId="11" fillId="0" borderId="3" xfId="8" applyFont="1" applyBorder="1" applyAlignment="1">
      <alignment horizontal="right" vertical="center"/>
    </xf>
    <xf numFmtId="0" fontId="3" fillId="9" borderId="2" xfId="8" applyFont="1" applyFill="1" applyBorder="1" applyAlignment="1">
      <alignment horizontal="center" vertical="center"/>
    </xf>
    <xf numFmtId="0" fontId="3" fillId="9" borderId="13" xfId="8" applyFont="1" applyFill="1" applyBorder="1" applyAlignment="1">
      <alignment horizontal="center" vertical="center"/>
    </xf>
    <xf numFmtId="0" fontId="3" fillId="9" borderId="3" xfId="8" applyFont="1" applyFill="1" applyBorder="1" applyAlignment="1">
      <alignment horizontal="center" vertical="center"/>
    </xf>
    <xf numFmtId="0" fontId="3" fillId="9" borderId="12" xfId="8" applyFont="1" applyFill="1" applyBorder="1" applyAlignment="1">
      <alignment horizontal="center" vertical="center"/>
    </xf>
    <xf numFmtId="0" fontId="3" fillId="9" borderId="15" xfId="8" applyFont="1" applyFill="1" applyBorder="1" applyAlignment="1">
      <alignment horizontal="center" vertical="center"/>
    </xf>
    <xf numFmtId="0" fontId="3" fillId="9" borderId="16" xfId="8" applyFont="1" applyFill="1" applyBorder="1" applyAlignment="1">
      <alignment horizontal="center" vertical="center"/>
    </xf>
    <xf numFmtId="0" fontId="3" fillId="9" borderId="18" xfId="8" applyFont="1" applyFill="1" applyBorder="1" applyAlignment="1">
      <alignment horizontal="center" vertical="center"/>
    </xf>
    <xf numFmtId="0" fontId="3" fillId="9" borderId="17" xfId="8" applyFont="1" applyFill="1" applyBorder="1" applyAlignment="1">
      <alignment horizontal="center" vertical="center"/>
    </xf>
    <xf numFmtId="0" fontId="3" fillId="9" borderId="19" xfId="8" applyFont="1" applyFill="1" applyBorder="1" applyAlignment="1">
      <alignment horizontal="center" vertical="center"/>
    </xf>
    <xf numFmtId="0" fontId="3" fillId="0" borderId="7" xfId="8" applyFont="1" applyBorder="1" applyAlignment="1">
      <alignment horizontal="left" vertical="center" wrapText="1"/>
    </xf>
    <xf numFmtId="0" fontId="12" fillId="0" borderId="8" xfId="8" applyBorder="1" applyAlignment="1">
      <alignment horizontal="left" vertical="center" wrapText="1"/>
    </xf>
    <xf numFmtId="0" fontId="12" fillId="0" borderId="9" xfId="8" applyBorder="1" applyAlignment="1">
      <alignment horizontal="left" vertical="center" wrapText="1"/>
    </xf>
    <xf numFmtId="0" fontId="12" fillId="0" borderId="4" xfId="8" applyBorder="1" applyAlignment="1">
      <alignment horizontal="left" vertical="center" wrapText="1"/>
    </xf>
    <xf numFmtId="0" fontId="12" fillId="0" borderId="5" xfId="8" applyBorder="1" applyAlignment="1">
      <alignment horizontal="left" vertical="center" wrapText="1"/>
    </xf>
    <xf numFmtId="0" fontId="12" fillId="0" borderId="6" xfId="8" applyBorder="1" applyAlignment="1">
      <alignment horizontal="left" vertical="center" wrapText="1"/>
    </xf>
    <xf numFmtId="0" fontId="3" fillId="0" borderId="8" xfId="8" applyFont="1" applyBorder="1" applyAlignment="1">
      <alignment horizontal="left" vertical="center" wrapText="1"/>
    </xf>
    <xf numFmtId="0" fontId="3" fillId="0" borderId="9" xfId="8" applyFont="1" applyBorder="1" applyAlignment="1">
      <alignment horizontal="left" vertical="center" wrapText="1"/>
    </xf>
    <xf numFmtId="0" fontId="3" fillId="0" borderId="4" xfId="8" applyFont="1" applyBorder="1" applyAlignment="1">
      <alignment horizontal="left" vertical="center" wrapText="1"/>
    </xf>
    <xf numFmtId="0" fontId="3" fillId="0" borderId="6" xfId="8" applyFont="1" applyBorder="1" applyAlignment="1">
      <alignment horizontal="left" vertical="center" wrapText="1"/>
    </xf>
    <xf numFmtId="0" fontId="3" fillId="9" borderId="7" xfId="8" applyFont="1" applyFill="1" applyBorder="1" applyAlignment="1">
      <alignment horizontal="center" vertical="center" wrapText="1"/>
    </xf>
    <xf numFmtId="0" fontId="3" fillId="9" borderId="8" xfId="8" applyFont="1" applyFill="1" applyBorder="1" applyAlignment="1">
      <alignment horizontal="center" vertical="center" wrapText="1"/>
    </xf>
    <xf numFmtId="0" fontId="3" fillId="9" borderId="9" xfId="8" applyFont="1" applyFill="1" applyBorder="1" applyAlignment="1">
      <alignment horizontal="center" vertical="center" wrapText="1"/>
    </xf>
    <xf numFmtId="0" fontId="3" fillId="9" borderId="4" xfId="8" applyFont="1" applyFill="1" applyBorder="1" applyAlignment="1">
      <alignment horizontal="center" vertical="center" wrapText="1"/>
    </xf>
    <xf numFmtId="0" fontId="3" fillId="9" borderId="5" xfId="8" applyFont="1" applyFill="1" applyBorder="1" applyAlignment="1">
      <alignment horizontal="center" vertical="center" wrapText="1"/>
    </xf>
    <xf numFmtId="0" fontId="3" fillId="9" borderId="6" xfId="8" applyFont="1" applyFill="1" applyBorder="1" applyAlignment="1">
      <alignment horizontal="center" vertical="center" wrapText="1"/>
    </xf>
    <xf numFmtId="0" fontId="3" fillId="0" borderId="7" xfId="8" applyFont="1" applyBorder="1" applyAlignment="1">
      <alignment horizontal="center" vertical="center"/>
    </xf>
    <xf numFmtId="0" fontId="3" fillId="0" borderId="8" xfId="8" applyFont="1" applyBorder="1" applyAlignment="1">
      <alignment horizontal="center" vertical="center"/>
    </xf>
    <xf numFmtId="0" fontId="3" fillId="0" borderId="9" xfId="8" applyFont="1" applyBorder="1" applyAlignment="1">
      <alignment horizontal="center" vertical="center"/>
    </xf>
    <xf numFmtId="0" fontId="3" fillId="0" borderId="4" xfId="8" applyFont="1" applyBorder="1" applyAlignment="1">
      <alignment horizontal="center" vertical="center"/>
    </xf>
    <xf numFmtId="0" fontId="3" fillId="0" borderId="6" xfId="8" applyFont="1" applyBorder="1" applyAlignment="1">
      <alignment horizontal="center" vertical="center"/>
    </xf>
    <xf numFmtId="0" fontId="3" fillId="3" borderId="48" xfId="8" applyFont="1" applyFill="1" applyBorder="1" applyAlignment="1">
      <alignment horizontal="center" vertical="center"/>
    </xf>
    <xf numFmtId="0" fontId="3" fillId="3" borderId="8" xfId="8" applyFont="1" applyFill="1" applyBorder="1" applyAlignment="1">
      <alignment horizontal="center" vertical="center"/>
    </xf>
    <xf numFmtId="0" fontId="3" fillId="3" borderId="49" xfId="8" applyFont="1" applyFill="1" applyBorder="1" applyAlignment="1">
      <alignment horizontal="center" vertical="center"/>
    </xf>
    <xf numFmtId="0" fontId="3" fillId="3" borderId="44" xfId="8" applyFont="1" applyFill="1" applyBorder="1" applyAlignment="1">
      <alignment horizontal="center" vertical="center"/>
    </xf>
    <xf numFmtId="0" fontId="3" fillId="3" borderId="5" xfId="8" applyFont="1" applyFill="1" applyBorder="1" applyAlignment="1">
      <alignment horizontal="center" vertical="center"/>
    </xf>
    <xf numFmtId="0" fontId="3" fillId="3" borderId="43" xfId="8" applyFont="1" applyFill="1" applyBorder="1" applyAlignment="1">
      <alignment horizontal="center" vertical="center"/>
    </xf>
    <xf numFmtId="0" fontId="3" fillId="3" borderId="50" xfId="8" applyFont="1" applyFill="1" applyBorder="1" applyAlignment="1">
      <alignment horizontal="center" vertical="center"/>
    </xf>
    <xf numFmtId="0" fontId="3" fillId="3" borderId="26" xfId="8" applyFont="1" applyFill="1" applyBorder="1" applyAlignment="1">
      <alignment horizontal="center" vertical="center"/>
    </xf>
    <xf numFmtId="0" fontId="3" fillId="3" borderId="51" xfId="8" applyFont="1" applyFill="1" applyBorder="1" applyAlignment="1">
      <alignment horizontal="center" vertical="center"/>
    </xf>
    <xf numFmtId="0" fontId="3" fillId="3" borderId="9" xfId="8" applyFont="1" applyFill="1" applyBorder="1" applyAlignment="1">
      <alignment horizontal="center" vertical="center"/>
    </xf>
    <xf numFmtId="0" fontId="3" fillId="3" borderId="6" xfId="8" applyFont="1" applyFill="1" applyBorder="1" applyAlignment="1">
      <alignment horizontal="center" vertical="center"/>
    </xf>
    <xf numFmtId="0" fontId="3" fillId="3" borderId="60" xfId="8" applyFont="1" applyFill="1" applyBorder="1" applyAlignment="1">
      <alignment horizontal="center" vertical="center"/>
    </xf>
    <xf numFmtId="0" fontId="3" fillId="3" borderId="58" xfId="8" applyFont="1" applyFill="1" applyBorder="1" applyAlignment="1">
      <alignment horizontal="center" vertical="center"/>
    </xf>
    <xf numFmtId="0" fontId="3" fillId="3" borderId="61" xfId="8" applyFont="1" applyFill="1" applyBorder="1" applyAlignment="1">
      <alignment horizontal="center" vertical="center"/>
    </xf>
    <xf numFmtId="0" fontId="3" fillId="3" borderId="7" xfId="8" applyFont="1" applyFill="1" applyBorder="1" applyAlignment="1">
      <alignment horizontal="center" vertical="center"/>
    </xf>
    <xf numFmtId="0" fontId="3" fillId="3" borderId="4" xfId="8" applyFont="1" applyFill="1" applyBorder="1" applyAlignment="1">
      <alignment horizontal="center" vertical="center"/>
    </xf>
    <xf numFmtId="0" fontId="3" fillId="9" borderId="1" xfId="8" applyFont="1" applyFill="1" applyBorder="1" applyAlignment="1">
      <alignment horizontal="center" vertical="center"/>
    </xf>
    <xf numFmtId="0" fontId="3" fillId="9" borderId="2" xfId="8" applyFont="1" applyFill="1" applyBorder="1" applyAlignment="1">
      <alignment horizontal="center" vertical="center" wrapText="1"/>
    </xf>
    <xf numFmtId="0" fontId="3" fillId="9" borderId="13" xfId="8" applyFont="1" applyFill="1" applyBorder="1" applyAlignment="1">
      <alignment horizontal="center" vertical="center" wrapText="1"/>
    </xf>
    <xf numFmtId="0" fontId="3" fillId="9" borderId="3" xfId="8" applyFont="1" applyFill="1" applyBorder="1" applyAlignment="1">
      <alignment horizontal="center" vertical="center" wrapText="1"/>
    </xf>
    <xf numFmtId="0" fontId="3" fillId="9" borderId="21" xfId="8" applyFont="1" applyFill="1" applyBorder="1" applyAlignment="1">
      <alignment horizontal="center" vertical="center"/>
    </xf>
    <xf numFmtId="0" fontId="3" fillId="9" borderId="41" xfId="8" applyFont="1" applyFill="1" applyBorder="1" applyAlignment="1">
      <alignment horizontal="center" vertical="center"/>
    </xf>
    <xf numFmtId="0" fontId="3" fillId="9" borderId="42" xfId="8" applyFont="1" applyFill="1" applyBorder="1" applyAlignment="1">
      <alignment horizontal="center" vertical="center"/>
    </xf>
    <xf numFmtId="0" fontId="3" fillId="9" borderId="20" xfId="8" applyFont="1" applyFill="1" applyBorder="1" applyAlignment="1">
      <alignment horizontal="center" vertical="center"/>
    </xf>
    <xf numFmtId="0" fontId="3" fillId="9" borderId="40" xfId="8" applyFont="1" applyFill="1" applyBorder="1" applyAlignment="1">
      <alignment horizontal="center" vertical="center"/>
    </xf>
    <xf numFmtId="0" fontId="3" fillId="9" borderId="50" xfId="8" applyFont="1" applyFill="1" applyBorder="1" applyAlignment="1">
      <alignment horizontal="center" vertical="center"/>
    </xf>
    <xf numFmtId="0" fontId="3" fillId="9" borderId="26" xfId="8" applyFont="1" applyFill="1" applyBorder="1" applyAlignment="1">
      <alignment horizontal="center" vertical="center"/>
    </xf>
    <xf numFmtId="0" fontId="3" fillId="9" borderId="51" xfId="8" applyFont="1" applyFill="1" applyBorder="1" applyAlignment="1">
      <alignment horizontal="center" vertical="center"/>
    </xf>
    <xf numFmtId="0" fontId="3" fillId="9" borderId="50" xfId="8" applyFont="1" applyFill="1" applyBorder="1" applyAlignment="1">
      <alignment horizontal="center" vertical="center" wrapText="1"/>
    </xf>
    <xf numFmtId="0" fontId="3" fillId="9" borderId="26" xfId="8" applyFont="1" applyFill="1" applyBorder="1" applyAlignment="1">
      <alignment horizontal="center" vertical="center" wrapText="1"/>
    </xf>
    <xf numFmtId="0" fontId="3" fillId="9" borderId="51" xfId="8" applyFont="1" applyFill="1" applyBorder="1" applyAlignment="1">
      <alignment horizontal="center" vertical="center" wrapText="1"/>
    </xf>
    <xf numFmtId="0" fontId="46" fillId="9" borderId="24" xfId="5" applyFont="1" applyFill="1" applyBorder="1" applyAlignment="1">
      <alignment horizontal="center" vertical="center"/>
    </xf>
    <xf numFmtId="0" fontId="20" fillId="9" borderId="24" xfId="8" applyFont="1" applyFill="1" applyBorder="1" applyAlignment="1">
      <alignment horizontal="center" vertical="center"/>
    </xf>
    <xf numFmtId="0" fontId="3" fillId="3" borderId="7" xfId="8" applyFont="1" applyFill="1" applyBorder="1" applyAlignment="1">
      <alignment horizontal="center" vertical="center" wrapText="1"/>
    </xf>
    <xf numFmtId="0" fontId="3" fillId="3" borderId="8" xfId="8" applyFont="1" applyFill="1" applyBorder="1" applyAlignment="1">
      <alignment horizontal="center" vertical="center" wrapText="1"/>
    </xf>
    <xf numFmtId="0" fontId="3" fillId="3" borderId="9" xfId="8" applyFont="1" applyFill="1" applyBorder="1" applyAlignment="1">
      <alignment horizontal="center" vertical="center" wrapText="1"/>
    </xf>
    <xf numFmtId="0" fontId="3" fillId="3" borderId="10" xfId="8" applyFont="1" applyFill="1" applyBorder="1" applyAlignment="1">
      <alignment horizontal="center" vertical="center" wrapText="1"/>
    </xf>
    <xf numFmtId="0" fontId="3" fillId="3" borderId="0" xfId="8" applyFont="1" applyFill="1" applyAlignment="1">
      <alignment horizontal="center" vertical="center" wrapText="1"/>
    </xf>
    <xf numFmtId="0" fontId="3" fillId="3" borderId="11" xfId="8" applyFont="1" applyFill="1" applyBorder="1" applyAlignment="1">
      <alignment horizontal="center" vertical="center" wrapText="1"/>
    </xf>
    <xf numFmtId="0" fontId="3" fillId="3" borderId="4" xfId="8" applyFont="1" applyFill="1" applyBorder="1" applyAlignment="1">
      <alignment horizontal="center" vertical="center" wrapText="1"/>
    </xf>
    <xf numFmtId="0" fontId="3" fillId="3" borderId="5" xfId="8" applyFont="1" applyFill="1" applyBorder="1" applyAlignment="1">
      <alignment horizontal="center" vertical="center" wrapText="1"/>
    </xf>
    <xf numFmtId="0" fontId="3" fillId="3" borderId="6" xfId="8" applyFont="1" applyFill="1" applyBorder="1" applyAlignment="1">
      <alignment horizontal="center" vertical="center" wrapText="1"/>
    </xf>
    <xf numFmtId="0" fontId="3" fillId="9" borderId="59" xfId="8" applyFont="1" applyFill="1" applyBorder="1" applyAlignment="1">
      <alignment horizontal="center" vertical="center"/>
    </xf>
    <xf numFmtId="0" fontId="3" fillId="9" borderId="57" xfId="8" applyFont="1" applyFill="1" applyBorder="1" applyAlignment="1">
      <alignment horizontal="center" vertical="center"/>
    </xf>
    <xf numFmtId="0" fontId="3" fillId="0" borderId="10" xfId="8" applyFont="1" applyBorder="1" applyAlignment="1">
      <alignment horizontal="center" vertical="center"/>
    </xf>
    <xf numFmtId="0" fontId="2" fillId="0" borderId="0" xfId="8" applyFont="1" applyAlignment="1">
      <alignment horizontal="center" vertical="center"/>
    </xf>
    <xf numFmtId="0" fontId="21" fillId="0" borderId="0" xfId="12" applyFont="1" applyAlignment="1">
      <alignment vertical="center" wrapText="1"/>
    </xf>
    <xf numFmtId="0" fontId="21" fillId="0" borderId="0" xfId="12" applyFont="1">
      <alignment vertical="center"/>
    </xf>
    <xf numFmtId="0" fontId="3" fillId="0" borderId="49" xfId="8" applyFont="1" applyBorder="1" applyAlignment="1">
      <alignment horizontal="center" vertical="center"/>
    </xf>
    <xf numFmtId="0" fontId="3" fillId="0" borderId="30" xfId="8" applyFont="1" applyBorder="1" applyAlignment="1">
      <alignment horizontal="center" vertical="center"/>
    </xf>
    <xf numFmtId="0" fontId="3" fillId="0" borderId="17" xfId="8" applyFont="1" applyBorder="1" applyAlignment="1">
      <alignment horizontal="center" vertical="center"/>
    </xf>
    <xf numFmtId="0" fontId="3" fillId="0" borderId="19" xfId="8" applyFont="1" applyBorder="1" applyAlignment="1">
      <alignment horizontal="center" vertical="center"/>
    </xf>
    <xf numFmtId="0" fontId="3" fillId="0" borderId="48" xfId="8" applyFont="1" applyBorder="1" applyAlignment="1">
      <alignment horizontal="center" vertical="center"/>
    </xf>
    <xf numFmtId="0" fontId="3" fillId="0" borderId="18" xfId="8" applyFont="1" applyBorder="1" applyAlignment="1">
      <alignment horizontal="center" vertical="center"/>
    </xf>
    <xf numFmtId="0" fontId="3" fillId="0" borderId="31" xfId="8" applyFont="1" applyBorder="1" applyAlignment="1">
      <alignment horizontal="center" vertical="center"/>
    </xf>
    <xf numFmtId="0" fontId="3" fillId="0" borderId="1" xfId="5" applyFont="1" applyBorder="1" applyAlignment="1">
      <alignment horizontal="center" vertical="center"/>
    </xf>
    <xf numFmtId="0" fontId="2" fillId="0" borderId="0" xfId="5" applyFont="1" applyAlignment="1">
      <alignment horizontal="left" vertical="center" wrapText="1"/>
    </xf>
    <xf numFmtId="0" fontId="3" fillId="0" borderId="12" xfId="5" applyFont="1" applyBorder="1" applyAlignment="1">
      <alignment horizontal="center" vertical="center"/>
    </xf>
    <xf numFmtId="0" fontId="3" fillId="0" borderId="15" xfId="5" applyFont="1" applyBorder="1" applyAlignment="1">
      <alignment horizontal="center" vertical="center"/>
    </xf>
    <xf numFmtId="0" fontId="3" fillId="0" borderId="16" xfId="5" applyFont="1" applyBorder="1" applyAlignment="1">
      <alignment horizontal="center" vertical="center"/>
    </xf>
    <xf numFmtId="0" fontId="3" fillId="0" borderId="18" xfId="5" applyFont="1" applyBorder="1" applyAlignment="1">
      <alignment horizontal="center" vertical="center"/>
    </xf>
    <xf numFmtId="0" fontId="3" fillId="0" borderId="17" xfId="5" applyFont="1" applyBorder="1" applyAlignment="1">
      <alignment horizontal="center" vertical="center"/>
    </xf>
    <xf numFmtId="0" fontId="3" fillId="0" borderId="19" xfId="5" applyFont="1" applyBorder="1" applyAlignment="1">
      <alignment horizontal="center" vertical="center"/>
    </xf>
    <xf numFmtId="0" fontId="3" fillId="13" borderId="1" xfId="5" applyFont="1" applyFill="1" applyBorder="1" applyAlignment="1">
      <alignment horizontal="center" vertical="center"/>
    </xf>
    <xf numFmtId="0" fontId="3" fillId="0" borderId="4" xfId="8" applyFont="1" applyBorder="1" applyAlignment="1">
      <alignment horizontal="left" vertical="center"/>
    </xf>
    <xf numFmtId="0" fontId="3" fillId="0" borderId="5" xfId="8" applyFont="1" applyBorder="1" applyAlignment="1">
      <alignment horizontal="left" vertical="center"/>
    </xf>
    <xf numFmtId="0" fontId="3" fillId="0" borderId="43" xfId="8" applyFont="1" applyBorder="1" applyAlignment="1">
      <alignment horizontal="left" vertical="center"/>
    </xf>
    <xf numFmtId="0" fontId="3" fillId="0" borderId="44" xfId="8" applyFont="1" applyBorder="1" applyAlignment="1">
      <alignment horizontal="left" vertical="center"/>
    </xf>
    <xf numFmtId="0" fontId="3" fillId="0" borderId="6" xfId="8" applyFont="1" applyBorder="1" applyAlignment="1">
      <alignment horizontal="left" vertical="center"/>
    </xf>
    <xf numFmtId="0" fontId="2" fillId="0" borderId="0" xfId="5" applyFont="1" applyAlignment="1">
      <alignment horizontal="left" vertical="top" wrapText="1"/>
    </xf>
    <xf numFmtId="0" fontId="3" fillId="0" borderId="2" xfId="5" applyFont="1" applyBorder="1" applyAlignment="1">
      <alignment horizontal="center" vertical="center"/>
    </xf>
    <xf numFmtId="0" fontId="3" fillId="0" borderId="13" xfId="5" applyFont="1" applyBorder="1" applyAlignment="1">
      <alignment horizontal="center" vertical="center"/>
    </xf>
    <xf numFmtId="0" fontId="3" fillId="0" borderId="3" xfId="5" applyFont="1" applyBorder="1" applyAlignment="1">
      <alignment horizontal="center" vertical="center"/>
    </xf>
    <xf numFmtId="0" fontId="3" fillId="0" borderId="28" xfId="8" applyFont="1" applyBorder="1" applyAlignment="1">
      <alignment horizontal="left" vertical="center"/>
    </xf>
    <xf numFmtId="0" fontId="3" fillId="0" borderId="15" xfId="8" applyFont="1" applyBorder="1" applyAlignment="1">
      <alignment horizontal="left" vertical="center"/>
    </xf>
    <xf numFmtId="0" fontId="3" fillId="0" borderId="16" xfId="8" applyFont="1" applyBorder="1" applyAlignment="1">
      <alignment horizontal="left" vertical="center"/>
    </xf>
    <xf numFmtId="0" fontId="3" fillId="0" borderId="12" xfId="8" applyFont="1" applyBorder="1" applyAlignment="1">
      <alignment horizontal="left" vertical="center"/>
    </xf>
    <xf numFmtId="0" fontId="3" fillId="0" borderId="29" xfId="8" applyFont="1" applyBorder="1" applyAlignment="1">
      <alignment horizontal="left" vertical="center"/>
    </xf>
  </cellXfs>
  <cellStyles count="13">
    <cellStyle name="標準" xfId="0" builtinId="0"/>
    <cellStyle name="標準 2" xfId="1"/>
    <cellStyle name="標準 2 2" xfId="2"/>
    <cellStyle name="標準 2 2 2" xfId="5"/>
    <cellStyle name="標準 3" xfId="3"/>
    <cellStyle name="標準 3 2" xfId="6"/>
    <cellStyle name="標準 3 2 3" xfId="12"/>
    <cellStyle name="標準 4" xfId="7"/>
    <cellStyle name="標準 4 2 2" xfId="11"/>
    <cellStyle name="標準 5" xfId="4"/>
    <cellStyle name="標準 5 3" xfId="9"/>
    <cellStyle name="標準 7 2" xfId="10"/>
    <cellStyle name="標準 8" xfId="8"/>
  </cellStyles>
  <dxfs count="0"/>
  <tableStyles count="0" defaultTableStyle="TableStyleMedium2" defaultPivotStyle="PivotStyleLight16"/>
  <colors>
    <mruColors>
      <color rgb="FFFFCC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70</xdr:col>
      <xdr:colOff>49480</xdr:colOff>
      <xdr:row>1006</xdr:row>
      <xdr:rowOff>24738</xdr:rowOff>
    </xdr:from>
    <xdr:to>
      <xdr:col>127</xdr:col>
      <xdr:colOff>77190</xdr:colOff>
      <xdr:row>1033</xdr:row>
      <xdr:rowOff>190994</xdr:rowOff>
    </xdr:to>
    <xdr:pic>
      <xdr:nvPicPr>
        <xdr:cNvPr id="3" name="図 2"/>
        <xdr:cNvPicPr>
          <a:picLocks noChangeAspect="1"/>
        </xdr:cNvPicPr>
      </xdr:nvPicPr>
      <xdr:blipFill rotWithShape="1">
        <a:blip xmlns:r="http://schemas.openxmlformats.org/officeDocument/2006/relationships" r:embed="rId1"/>
        <a:srcRect l="44111" t="208" r="2127" b="1666"/>
        <a:stretch/>
      </xdr:blipFill>
      <xdr:spPr>
        <a:xfrm>
          <a:off x="8431480" y="229920138"/>
          <a:ext cx="6853053" cy="6632370"/>
        </a:xfrm>
        <a:prstGeom prst="rect">
          <a:avLst/>
        </a:prstGeom>
      </xdr:spPr>
    </xdr:pic>
    <xdr:clientData/>
  </xdr:twoCellAnchor>
  <xdr:twoCellAnchor>
    <xdr:from>
      <xdr:col>80</xdr:col>
      <xdr:colOff>76200</xdr:colOff>
      <xdr:row>45</xdr:row>
      <xdr:rowOff>119801</xdr:rowOff>
    </xdr:from>
    <xdr:to>
      <xdr:col>121</xdr:col>
      <xdr:colOff>21262</xdr:colOff>
      <xdr:row>47</xdr:row>
      <xdr:rowOff>182554</xdr:rowOff>
    </xdr:to>
    <xdr:sp macro="" textlink="">
      <xdr:nvSpPr>
        <xdr:cNvPr id="4" name="テキスト ボックス 3">
          <a:extLst>
            <a:ext uri="{FF2B5EF4-FFF2-40B4-BE49-F238E27FC236}">
              <a16:creationId xmlns:a16="http://schemas.microsoft.com/office/drawing/2014/main" id="{FA793B88-2890-40C9-B7A5-78E69561CD8E}"/>
            </a:ext>
          </a:extLst>
        </xdr:cNvPr>
        <xdr:cNvSpPr txBox="1"/>
      </xdr:nvSpPr>
      <xdr:spPr>
        <a:xfrm>
          <a:off x="9655629" y="12279144"/>
          <a:ext cx="4854519" cy="541724"/>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青色の書類は武雄市長に提出してください。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自衛水防組織の有無によって、下記の表をコピーして使用してください。</a:t>
          </a:r>
        </a:p>
      </xdr:txBody>
    </xdr:sp>
    <xdr:clientData/>
  </xdr:twoCellAnchor>
  <xdr:twoCellAnchor>
    <xdr:from>
      <xdr:col>68</xdr:col>
      <xdr:colOff>48376</xdr:colOff>
      <xdr:row>64</xdr:row>
      <xdr:rowOff>26496</xdr:rowOff>
    </xdr:from>
    <xdr:to>
      <xdr:col>69</xdr:col>
      <xdr:colOff>98306</xdr:colOff>
      <xdr:row>71</xdr:row>
      <xdr:rowOff>221891</xdr:rowOff>
    </xdr:to>
    <xdr:sp macro="" textlink="">
      <xdr:nvSpPr>
        <xdr:cNvPr id="5" name="左中かっこ 4">
          <a:extLst>
            <a:ext uri="{FF2B5EF4-FFF2-40B4-BE49-F238E27FC236}">
              <a16:creationId xmlns:a16="http://schemas.microsoft.com/office/drawing/2014/main" id="{9D659B28-FC01-4DD3-BF23-B1F89FF74B77}"/>
            </a:ext>
          </a:extLst>
        </xdr:cNvPr>
        <xdr:cNvSpPr/>
      </xdr:nvSpPr>
      <xdr:spPr>
        <a:xfrm>
          <a:off x="8468476" y="16695246"/>
          <a:ext cx="173755" cy="1862270"/>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65</xdr:col>
      <xdr:colOff>47166</xdr:colOff>
      <xdr:row>64</xdr:row>
      <xdr:rowOff>0</xdr:rowOff>
    </xdr:from>
    <xdr:to>
      <xdr:col>68</xdr:col>
      <xdr:colOff>89799</xdr:colOff>
      <xdr:row>72</xdr:row>
      <xdr:rowOff>215262</xdr:rowOff>
    </xdr:to>
    <xdr:sp macro="" textlink="">
      <xdr:nvSpPr>
        <xdr:cNvPr id="6" name="テキスト ボックス 11">
          <a:extLst>
            <a:ext uri="{FF2B5EF4-FFF2-40B4-BE49-F238E27FC236}">
              <a16:creationId xmlns:a16="http://schemas.microsoft.com/office/drawing/2014/main" id="{B7AF0346-9C7A-4FEF-AB0C-C647C69F3058}"/>
            </a:ext>
          </a:extLst>
        </xdr:cNvPr>
        <xdr:cNvSpPr txBox="1"/>
      </xdr:nvSpPr>
      <xdr:spPr>
        <a:xfrm>
          <a:off x="8095791" y="16668750"/>
          <a:ext cx="414108" cy="2120262"/>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102</xdr:col>
      <xdr:colOff>27780</xdr:colOff>
      <xdr:row>63</xdr:row>
      <xdr:rowOff>37393</xdr:rowOff>
    </xdr:from>
    <xdr:to>
      <xdr:col>103</xdr:col>
      <xdr:colOff>78365</xdr:colOff>
      <xdr:row>68</xdr:row>
      <xdr:rowOff>232451</xdr:rowOff>
    </xdr:to>
    <xdr:sp macro="" textlink="">
      <xdr:nvSpPr>
        <xdr:cNvPr id="7" name="左中かっこ 6">
          <a:extLst>
            <a:ext uri="{FF2B5EF4-FFF2-40B4-BE49-F238E27FC236}">
              <a16:creationId xmlns:a16="http://schemas.microsoft.com/office/drawing/2014/main" id="{B44ABA5B-D16C-42AF-81F0-F15BEA321B97}"/>
            </a:ext>
          </a:extLst>
        </xdr:cNvPr>
        <xdr:cNvSpPr/>
      </xdr:nvSpPr>
      <xdr:spPr>
        <a:xfrm>
          <a:off x="12657930" y="16468018"/>
          <a:ext cx="174410" cy="1385683"/>
        </a:xfrm>
        <a:prstGeom prst="leftBrace">
          <a:avLst/>
        </a:prstGeom>
        <a:noFill/>
        <a:ln w="15875" cap="flat" cmpd="sng" algn="ctr">
          <a:solidFill>
            <a:sysClr val="windowText" lastClr="000000"/>
          </a:solidFill>
          <a:prstDash val="solid"/>
        </a:ln>
        <a:effectLst/>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endParaRPr kumimoji="1" lang="ja-JP" altLang="en-US"/>
        </a:p>
      </xdr:txBody>
    </xdr:sp>
    <xdr:clientData/>
  </xdr:twoCellAnchor>
  <xdr:twoCellAnchor>
    <xdr:from>
      <xdr:col>99</xdr:col>
      <xdr:colOff>51045</xdr:colOff>
      <xdr:row>61</xdr:row>
      <xdr:rowOff>100852</xdr:rowOff>
    </xdr:from>
    <xdr:to>
      <xdr:col>102</xdr:col>
      <xdr:colOff>88599</xdr:colOff>
      <xdr:row>70</xdr:row>
      <xdr:rowOff>211086</xdr:rowOff>
    </xdr:to>
    <xdr:sp macro="" textlink="">
      <xdr:nvSpPr>
        <xdr:cNvPr id="8" name="テキスト ボックス 7">
          <a:extLst>
            <a:ext uri="{FF2B5EF4-FFF2-40B4-BE49-F238E27FC236}">
              <a16:creationId xmlns:a16="http://schemas.microsoft.com/office/drawing/2014/main" id="{BF29B13D-0003-4109-BE2B-2B56FC36562A}"/>
            </a:ext>
          </a:extLst>
        </xdr:cNvPr>
        <xdr:cNvSpPr txBox="1"/>
      </xdr:nvSpPr>
      <xdr:spPr>
        <a:xfrm>
          <a:off x="12309720" y="16055227"/>
          <a:ext cx="409029" cy="2253359"/>
        </a:xfrm>
        <a:prstGeom prst="rect">
          <a:avLst/>
        </a:prstGeom>
        <a:noFill/>
      </xdr:spPr>
      <xdr:txBody>
        <a:bodyPr vert="eaVert" wrap="square" rtlCol="0">
          <a:noAutofit/>
        </a:bodyPr>
        <a:lstStyle>
          <a:defPPr>
            <a:defRPr lang="ja-JP"/>
          </a:defPPr>
          <a:lvl1pPr marL="0" algn="l" defTabSz="1407636" rtl="0" eaLnBrk="1" latinLnBrk="0" hangingPunct="1">
            <a:defRPr kumimoji="1" sz="2771" kern="1200">
              <a:solidFill>
                <a:sysClr val="windowText" lastClr="000000"/>
              </a:solidFill>
              <a:latin typeface="Calibri"/>
            </a:defRPr>
          </a:lvl1pPr>
          <a:lvl2pPr marL="703817" algn="l" defTabSz="1407636" rtl="0" eaLnBrk="1" latinLnBrk="0" hangingPunct="1">
            <a:defRPr kumimoji="1" sz="2771" kern="1200">
              <a:solidFill>
                <a:sysClr val="windowText" lastClr="000000"/>
              </a:solidFill>
              <a:latin typeface="Calibri"/>
            </a:defRPr>
          </a:lvl2pPr>
          <a:lvl3pPr marL="1407636" algn="l" defTabSz="1407636" rtl="0" eaLnBrk="1" latinLnBrk="0" hangingPunct="1">
            <a:defRPr kumimoji="1" sz="2771" kern="1200">
              <a:solidFill>
                <a:sysClr val="windowText" lastClr="000000"/>
              </a:solidFill>
              <a:latin typeface="Calibri"/>
            </a:defRPr>
          </a:lvl3pPr>
          <a:lvl4pPr marL="2111453" algn="l" defTabSz="1407636" rtl="0" eaLnBrk="1" latinLnBrk="0" hangingPunct="1">
            <a:defRPr kumimoji="1" sz="2771" kern="1200">
              <a:solidFill>
                <a:sysClr val="windowText" lastClr="000000"/>
              </a:solidFill>
              <a:latin typeface="Calibri"/>
            </a:defRPr>
          </a:lvl4pPr>
          <a:lvl5pPr marL="2815270" algn="l" defTabSz="1407636" rtl="0" eaLnBrk="1" latinLnBrk="0" hangingPunct="1">
            <a:defRPr kumimoji="1" sz="2771" kern="1200">
              <a:solidFill>
                <a:sysClr val="windowText" lastClr="000000"/>
              </a:solidFill>
              <a:latin typeface="Calibri"/>
            </a:defRPr>
          </a:lvl5pPr>
          <a:lvl6pPr marL="3519088" algn="l" defTabSz="1407636" rtl="0" eaLnBrk="1" latinLnBrk="0" hangingPunct="1">
            <a:defRPr kumimoji="1" sz="2771" kern="1200">
              <a:solidFill>
                <a:sysClr val="windowText" lastClr="000000"/>
              </a:solidFill>
              <a:latin typeface="Calibri"/>
            </a:defRPr>
          </a:lvl6pPr>
          <a:lvl7pPr marL="4222906" algn="l" defTabSz="1407636" rtl="0" eaLnBrk="1" latinLnBrk="0" hangingPunct="1">
            <a:defRPr kumimoji="1" sz="2771" kern="1200">
              <a:solidFill>
                <a:sysClr val="windowText" lastClr="000000"/>
              </a:solidFill>
              <a:latin typeface="Calibri"/>
            </a:defRPr>
          </a:lvl7pPr>
          <a:lvl8pPr marL="4926725" algn="l" defTabSz="1407636" rtl="0" eaLnBrk="1" latinLnBrk="0" hangingPunct="1">
            <a:defRPr kumimoji="1" sz="2771" kern="1200">
              <a:solidFill>
                <a:sysClr val="windowText" lastClr="000000"/>
              </a:solidFill>
              <a:latin typeface="Calibri"/>
            </a:defRPr>
          </a:lvl8pPr>
          <a:lvl9pPr marL="5630543" algn="l" defTabSz="1407636" rtl="0" eaLnBrk="1" latinLnBrk="0" hangingPunct="1">
            <a:defRPr kumimoji="1" sz="2771" kern="1200">
              <a:solidFill>
                <a:sysClr val="windowText" lastClr="000000"/>
              </a:solidFill>
              <a:latin typeface="Calibri"/>
            </a:defRPr>
          </a:lvl9pPr>
        </a:lstStyle>
        <a:p>
          <a:pPr algn="ctr"/>
          <a:r>
            <a:rPr kumimoji="1" lang="ja-JP" altLang="en-US" sz="1200"/>
            <a:t>市町村長への提出は不要</a:t>
          </a:r>
        </a:p>
      </xdr:txBody>
    </xdr:sp>
    <xdr:clientData/>
  </xdr:twoCellAnchor>
  <xdr:twoCellAnchor>
    <xdr:from>
      <xdr:col>80</xdr:col>
      <xdr:colOff>83127</xdr:colOff>
      <xdr:row>98</xdr:row>
      <xdr:rowOff>221673</xdr:rowOff>
    </xdr:from>
    <xdr:to>
      <xdr:col>121</xdr:col>
      <xdr:colOff>66012</xdr:colOff>
      <xdr:row>101</xdr:row>
      <xdr:rowOff>166254</xdr:rowOff>
    </xdr:to>
    <xdr:sp macro="" textlink="">
      <xdr:nvSpPr>
        <xdr:cNvPr id="9" name="テキスト ボックス 8">
          <a:extLst>
            <a:ext uri="{FF2B5EF4-FFF2-40B4-BE49-F238E27FC236}">
              <a16:creationId xmlns:a16="http://schemas.microsoft.com/office/drawing/2014/main" id="{A4DBD751-6CDF-443A-9324-C660986CC092}"/>
            </a:ext>
          </a:extLst>
        </xdr:cNvPr>
        <xdr:cNvSpPr txBox="1"/>
      </xdr:nvSpPr>
      <xdr:spPr>
        <a:xfrm>
          <a:off x="10058400" y="24148473"/>
          <a:ext cx="5095212" cy="65116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kumimoji="1" lang="ja-JP" altLang="en-US" sz="1100">
              <a:latin typeface="HG丸ｺﾞｼｯｸM-PRO" panose="020F0600000000000000" pitchFamily="50" charset="-128"/>
              <a:ea typeface="HG丸ｺﾞｼｯｸM-PRO" panose="020F0600000000000000" pitchFamily="50" charset="-128"/>
            </a:rPr>
            <a:t>（様式１）</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赤字の箇所は、</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対象災害選択シート</a:t>
          </a:r>
          <a:r>
            <a:rPr kumimoji="1" lang="ja-JP" altLang="en-US" sz="1100">
              <a:latin typeface="HG丸ｺﾞｼｯｸM-PRO" panose="020F0600000000000000" pitchFamily="50" charset="-128"/>
              <a:ea typeface="HG丸ｺﾞｼｯｸM-PRO" panose="020F0600000000000000" pitchFamily="50" charset="-128"/>
            </a:rPr>
            <a:t>で選択した災害が自動で表示されます。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66675</xdr:colOff>
      <xdr:row>160</xdr:row>
      <xdr:rowOff>133350</xdr:rowOff>
    </xdr:from>
    <xdr:to>
      <xdr:col>18</xdr:col>
      <xdr:colOff>1229</xdr:colOff>
      <xdr:row>161</xdr:row>
      <xdr:rowOff>110034</xdr:rowOff>
    </xdr:to>
    <xdr:sp macro="" textlink="">
      <xdr:nvSpPr>
        <xdr:cNvPr id="12" name="正方形/長方形 11">
          <a:extLst>
            <a:ext uri="{FF2B5EF4-FFF2-40B4-BE49-F238E27FC236}">
              <a16:creationId xmlns:a16="http://schemas.microsoft.com/office/drawing/2014/main" id="{3D22F736-840E-4266-968D-CD2EE7BB4779}"/>
            </a:ext>
          </a:extLst>
        </xdr:cNvPr>
        <xdr:cNvSpPr/>
      </xdr:nvSpPr>
      <xdr:spPr>
        <a:xfrm>
          <a:off x="43815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164</xdr:row>
      <xdr:rowOff>83525</xdr:rowOff>
    </xdr:from>
    <xdr:to>
      <xdr:col>22</xdr:col>
      <xdr:colOff>1</xdr:colOff>
      <xdr:row>167</xdr:row>
      <xdr:rowOff>101323</xdr:rowOff>
    </xdr:to>
    <xdr:sp macro="" textlink="">
      <xdr:nvSpPr>
        <xdr:cNvPr id="13" name="矢印: 右 12">
          <a:extLst>
            <a:ext uri="{FF2B5EF4-FFF2-40B4-BE49-F238E27FC236}">
              <a16:creationId xmlns:a16="http://schemas.microsoft.com/office/drawing/2014/main" id="{BF00A2A3-828A-4D6D-9ECB-D29AF4DE5F7A}"/>
            </a:ext>
          </a:extLst>
        </xdr:cNvPr>
        <xdr:cNvSpPr/>
      </xdr:nvSpPr>
      <xdr:spPr>
        <a:xfrm>
          <a:off x="235267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160</xdr:row>
      <xdr:rowOff>135247</xdr:rowOff>
    </xdr:from>
    <xdr:to>
      <xdr:col>27</xdr:col>
      <xdr:colOff>52145</xdr:colOff>
      <xdr:row>161</xdr:row>
      <xdr:rowOff>110034</xdr:rowOff>
    </xdr:to>
    <xdr:sp macro="" textlink="">
      <xdr:nvSpPr>
        <xdr:cNvPr id="14" name="正方形/長方形 13">
          <a:extLst>
            <a:ext uri="{FF2B5EF4-FFF2-40B4-BE49-F238E27FC236}">
              <a16:creationId xmlns:a16="http://schemas.microsoft.com/office/drawing/2014/main" id="{338916C4-C0EB-48CD-9DD5-2FD8592181BB}"/>
            </a:ext>
          </a:extLst>
        </xdr:cNvPr>
        <xdr:cNvSpPr/>
      </xdr:nvSpPr>
      <xdr:spPr>
        <a:xfrm>
          <a:off x="274949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160</xdr:row>
      <xdr:rowOff>133350</xdr:rowOff>
    </xdr:from>
    <xdr:to>
      <xdr:col>43</xdr:col>
      <xdr:colOff>119121</xdr:colOff>
      <xdr:row>161</xdr:row>
      <xdr:rowOff>110034</xdr:rowOff>
    </xdr:to>
    <xdr:sp macro="" textlink="">
      <xdr:nvSpPr>
        <xdr:cNvPr id="16" name="正方形/長方形 15">
          <a:extLst>
            <a:ext uri="{FF2B5EF4-FFF2-40B4-BE49-F238E27FC236}">
              <a16:creationId xmlns:a16="http://schemas.microsoft.com/office/drawing/2014/main" id="{23C360D0-8057-4076-AA63-ECAEC862866B}"/>
            </a:ext>
          </a:extLst>
        </xdr:cNvPr>
        <xdr:cNvSpPr/>
      </xdr:nvSpPr>
      <xdr:spPr>
        <a:xfrm>
          <a:off x="360997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160</xdr:row>
      <xdr:rowOff>144772</xdr:rowOff>
    </xdr:from>
    <xdr:to>
      <xdr:col>61</xdr:col>
      <xdr:colOff>112058</xdr:colOff>
      <xdr:row>161</xdr:row>
      <xdr:rowOff>110034</xdr:rowOff>
    </xdr:to>
    <xdr:sp macro="" textlink="">
      <xdr:nvSpPr>
        <xdr:cNvPr id="17" name="正方形/長方形 16">
          <a:extLst>
            <a:ext uri="{FF2B5EF4-FFF2-40B4-BE49-F238E27FC236}">
              <a16:creationId xmlns:a16="http://schemas.microsoft.com/office/drawing/2014/main" id="{EE75257D-CB83-41F0-9F0A-A8EE428F661E}"/>
            </a:ext>
          </a:extLst>
        </xdr:cNvPr>
        <xdr:cNvSpPr/>
      </xdr:nvSpPr>
      <xdr:spPr>
        <a:xfrm>
          <a:off x="558165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173</xdr:row>
      <xdr:rowOff>91397</xdr:rowOff>
    </xdr:from>
    <xdr:to>
      <xdr:col>22</xdr:col>
      <xdr:colOff>0</xdr:colOff>
      <xdr:row>176</xdr:row>
      <xdr:rowOff>109195</xdr:rowOff>
    </xdr:to>
    <xdr:sp macro="" textlink="">
      <xdr:nvSpPr>
        <xdr:cNvPr id="20" name="矢印: 右 19">
          <a:extLst>
            <a:ext uri="{FF2B5EF4-FFF2-40B4-BE49-F238E27FC236}">
              <a16:creationId xmlns:a16="http://schemas.microsoft.com/office/drawing/2014/main" id="{4699547B-B11A-4928-B016-FCCFCE1154E8}"/>
            </a:ext>
          </a:extLst>
        </xdr:cNvPr>
        <xdr:cNvSpPr/>
      </xdr:nvSpPr>
      <xdr:spPr>
        <a:xfrm>
          <a:off x="235267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182</xdr:row>
      <xdr:rowOff>91400</xdr:rowOff>
    </xdr:from>
    <xdr:to>
      <xdr:col>22</xdr:col>
      <xdr:colOff>0</xdr:colOff>
      <xdr:row>185</xdr:row>
      <xdr:rowOff>109198</xdr:rowOff>
    </xdr:to>
    <xdr:sp macro="" textlink="">
      <xdr:nvSpPr>
        <xdr:cNvPr id="21" name="矢印: 右 20">
          <a:extLst>
            <a:ext uri="{FF2B5EF4-FFF2-40B4-BE49-F238E27FC236}">
              <a16:creationId xmlns:a16="http://schemas.microsoft.com/office/drawing/2014/main" id="{8679F9EF-B07A-46F2-B898-53ADECF720E5}"/>
            </a:ext>
          </a:extLst>
        </xdr:cNvPr>
        <xdr:cNvSpPr/>
      </xdr:nvSpPr>
      <xdr:spPr>
        <a:xfrm>
          <a:off x="235267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160</xdr:row>
      <xdr:rowOff>133350</xdr:rowOff>
    </xdr:from>
    <xdr:to>
      <xdr:col>84</xdr:col>
      <xdr:colOff>1229</xdr:colOff>
      <xdr:row>161</xdr:row>
      <xdr:rowOff>110034</xdr:rowOff>
    </xdr:to>
    <xdr:sp macro="" textlink="">
      <xdr:nvSpPr>
        <xdr:cNvPr id="22" name="正方形/長方形 21">
          <a:extLst>
            <a:ext uri="{FF2B5EF4-FFF2-40B4-BE49-F238E27FC236}">
              <a16:creationId xmlns:a16="http://schemas.microsoft.com/office/drawing/2014/main" id="{2052DDDB-93D1-41FE-90E8-9054C253A2D6}"/>
            </a:ext>
          </a:extLst>
        </xdr:cNvPr>
        <xdr:cNvSpPr/>
      </xdr:nvSpPr>
      <xdr:spPr>
        <a:xfrm>
          <a:off x="8610600" y="36595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164</xdr:row>
      <xdr:rowOff>83525</xdr:rowOff>
    </xdr:from>
    <xdr:to>
      <xdr:col>88</xdr:col>
      <xdr:colOff>1</xdr:colOff>
      <xdr:row>167</xdr:row>
      <xdr:rowOff>101323</xdr:rowOff>
    </xdr:to>
    <xdr:sp macro="" textlink="">
      <xdr:nvSpPr>
        <xdr:cNvPr id="23" name="矢印: 右 22">
          <a:extLst>
            <a:ext uri="{FF2B5EF4-FFF2-40B4-BE49-F238E27FC236}">
              <a16:creationId xmlns:a16="http://schemas.microsoft.com/office/drawing/2014/main" id="{02C6FFB2-D8C5-4FEA-B53E-EE4D8BB0C863}"/>
            </a:ext>
          </a:extLst>
        </xdr:cNvPr>
        <xdr:cNvSpPr/>
      </xdr:nvSpPr>
      <xdr:spPr>
        <a:xfrm>
          <a:off x="10525126" y="37402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160</xdr:row>
      <xdr:rowOff>135247</xdr:rowOff>
    </xdr:from>
    <xdr:to>
      <xdr:col>93</xdr:col>
      <xdr:colOff>52145</xdr:colOff>
      <xdr:row>161</xdr:row>
      <xdr:rowOff>110034</xdr:rowOff>
    </xdr:to>
    <xdr:sp macro="" textlink="">
      <xdr:nvSpPr>
        <xdr:cNvPr id="24" name="正方形/長方形 23">
          <a:extLst>
            <a:ext uri="{FF2B5EF4-FFF2-40B4-BE49-F238E27FC236}">
              <a16:creationId xmlns:a16="http://schemas.microsoft.com/office/drawing/2014/main" id="{8A436B32-CAEE-4C32-AA79-9E676A72C002}"/>
            </a:ext>
          </a:extLst>
        </xdr:cNvPr>
        <xdr:cNvSpPr/>
      </xdr:nvSpPr>
      <xdr:spPr>
        <a:xfrm>
          <a:off x="10921941" y="36596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160</xdr:row>
      <xdr:rowOff>133350</xdr:rowOff>
    </xdr:from>
    <xdr:to>
      <xdr:col>109</xdr:col>
      <xdr:colOff>119121</xdr:colOff>
      <xdr:row>161</xdr:row>
      <xdr:rowOff>110034</xdr:rowOff>
    </xdr:to>
    <xdr:sp macro="" textlink="">
      <xdr:nvSpPr>
        <xdr:cNvPr id="26" name="正方形/長方形 25">
          <a:extLst>
            <a:ext uri="{FF2B5EF4-FFF2-40B4-BE49-F238E27FC236}">
              <a16:creationId xmlns:a16="http://schemas.microsoft.com/office/drawing/2014/main" id="{24F798F7-BDCA-4075-A493-3A9255EB961E}"/>
            </a:ext>
          </a:extLst>
        </xdr:cNvPr>
        <xdr:cNvSpPr/>
      </xdr:nvSpPr>
      <xdr:spPr>
        <a:xfrm>
          <a:off x="11782425" y="36595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160</xdr:row>
      <xdr:rowOff>144772</xdr:rowOff>
    </xdr:from>
    <xdr:to>
      <xdr:col>127</xdr:col>
      <xdr:colOff>112058</xdr:colOff>
      <xdr:row>161</xdr:row>
      <xdr:rowOff>110034</xdr:rowOff>
    </xdr:to>
    <xdr:sp macro="" textlink="">
      <xdr:nvSpPr>
        <xdr:cNvPr id="27" name="正方形/長方形 26">
          <a:extLst>
            <a:ext uri="{FF2B5EF4-FFF2-40B4-BE49-F238E27FC236}">
              <a16:creationId xmlns:a16="http://schemas.microsoft.com/office/drawing/2014/main" id="{03930DB0-AC00-42E1-ADD5-8B813007517D}"/>
            </a:ext>
          </a:extLst>
        </xdr:cNvPr>
        <xdr:cNvSpPr/>
      </xdr:nvSpPr>
      <xdr:spPr>
        <a:xfrm>
          <a:off x="13754100" y="36606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173</xdr:row>
      <xdr:rowOff>91397</xdr:rowOff>
    </xdr:from>
    <xdr:to>
      <xdr:col>88</xdr:col>
      <xdr:colOff>0</xdr:colOff>
      <xdr:row>176</xdr:row>
      <xdr:rowOff>109195</xdr:rowOff>
    </xdr:to>
    <xdr:sp macro="" textlink="">
      <xdr:nvSpPr>
        <xdr:cNvPr id="30" name="矢印: 右 29">
          <a:extLst>
            <a:ext uri="{FF2B5EF4-FFF2-40B4-BE49-F238E27FC236}">
              <a16:creationId xmlns:a16="http://schemas.microsoft.com/office/drawing/2014/main" id="{8BA73E45-A1F2-4C00-BFF6-167E9F99E407}"/>
            </a:ext>
          </a:extLst>
        </xdr:cNvPr>
        <xdr:cNvSpPr/>
      </xdr:nvSpPr>
      <xdr:spPr>
        <a:xfrm>
          <a:off x="10525125" y="39172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182</xdr:row>
      <xdr:rowOff>91400</xdr:rowOff>
    </xdr:from>
    <xdr:to>
      <xdr:col>88</xdr:col>
      <xdr:colOff>0</xdr:colOff>
      <xdr:row>185</xdr:row>
      <xdr:rowOff>109198</xdr:rowOff>
    </xdr:to>
    <xdr:sp macro="" textlink="">
      <xdr:nvSpPr>
        <xdr:cNvPr id="31" name="矢印: 右 30">
          <a:extLst>
            <a:ext uri="{FF2B5EF4-FFF2-40B4-BE49-F238E27FC236}">
              <a16:creationId xmlns:a16="http://schemas.microsoft.com/office/drawing/2014/main" id="{7E2BF6DC-6066-455A-9E0E-771E47EC32C2}"/>
            </a:ext>
          </a:extLst>
        </xdr:cNvPr>
        <xdr:cNvSpPr/>
      </xdr:nvSpPr>
      <xdr:spPr>
        <a:xfrm>
          <a:off x="10525125" y="40934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226</xdr:row>
      <xdr:rowOff>133350</xdr:rowOff>
    </xdr:from>
    <xdr:to>
      <xdr:col>18</xdr:col>
      <xdr:colOff>1229</xdr:colOff>
      <xdr:row>227</xdr:row>
      <xdr:rowOff>110034</xdr:rowOff>
    </xdr:to>
    <xdr:sp macro="" textlink="">
      <xdr:nvSpPr>
        <xdr:cNvPr id="33" name="正方形/長方形 32">
          <a:extLst>
            <a:ext uri="{FF2B5EF4-FFF2-40B4-BE49-F238E27FC236}">
              <a16:creationId xmlns:a16="http://schemas.microsoft.com/office/drawing/2014/main" id="{1C2455F5-BD8D-4FB1-AAD7-C53E946A9B12}"/>
            </a:ext>
          </a:extLst>
        </xdr:cNvPr>
        <xdr:cNvSpPr/>
      </xdr:nvSpPr>
      <xdr:spPr>
        <a:xfrm>
          <a:off x="43815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230</xdr:row>
      <xdr:rowOff>83525</xdr:rowOff>
    </xdr:from>
    <xdr:to>
      <xdr:col>22</xdr:col>
      <xdr:colOff>1</xdr:colOff>
      <xdr:row>233</xdr:row>
      <xdr:rowOff>101323</xdr:rowOff>
    </xdr:to>
    <xdr:sp macro="" textlink="">
      <xdr:nvSpPr>
        <xdr:cNvPr id="34" name="矢印: 右 33">
          <a:extLst>
            <a:ext uri="{FF2B5EF4-FFF2-40B4-BE49-F238E27FC236}">
              <a16:creationId xmlns:a16="http://schemas.microsoft.com/office/drawing/2014/main" id="{4A2D9D41-9AC9-48B2-9616-D2DB2CB828BA}"/>
            </a:ext>
          </a:extLst>
        </xdr:cNvPr>
        <xdr:cNvSpPr/>
      </xdr:nvSpPr>
      <xdr:spPr>
        <a:xfrm>
          <a:off x="235267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226</xdr:row>
      <xdr:rowOff>135247</xdr:rowOff>
    </xdr:from>
    <xdr:to>
      <xdr:col>27</xdr:col>
      <xdr:colOff>52145</xdr:colOff>
      <xdr:row>227</xdr:row>
      <xdr:rowOff>110034</xdr:rowOff>
    </xdr:to>
    <xdr:sp macro="" textlink="">
      <xdr:nvSpPr>
        <xdr:cNvPr id="35" name="正方形/長方形 34">
          <a:extLst>
            <a:ext uri="{FF2B5EF4-FFF2-40B4-BE49-F238E27FC236}">
              <a16:creationId xmlns:a16="http://schemas.microsoft.com/office/drawing/2014/main" id="{1A491E7C-39F2-4A26-A89A-D7E5432B8348}"/>
            </a:ext>
          </a:extLst>
        </xdr:cNvPr>
        <xdr:cNvSpPr/>
      </xdr:nvSpPr>
      <xdr:spPr>
        <a:xfrm>
          <a:off x="274949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226</xdr:row>
      <xdr:rowOff>133350</xdr:rowOff>
    </xdr:from>
    <xdr:to>
      <xdr:col>43</xdr:col>
      <xdr:colOff>119121</xdr:colOff>
      <xdr:row>227</xdr:row>
      <xdr:rowOff>110034</xdr:rowOff>
    </xdr:to>
    <xdr:sp macro="" textlink="">
      <xdr:nvSpPr>
        <xdr:cNvPr id="37" name="正方形/長方形 36">
          <a:extLst>
            <a:ext uri="{FF2B5EF4-FFF2-40B4-BE49-F238E27FC236}">
              <a16:creationId xmlns:a16="http://schemas.microsoft.com/office/drawing/2014/main" id="{78F0F2C8-C799-420B-8479-FCE5C4B9D10C}"/>
            </a:ext>
          </a:extLst>
        </xdr:cNvPr>
        <xdr:cNvSpPr/>
      </xdr:nvSpPr>
      <xdr:spPr>
        <a:xfrm>
          <a:off x="360997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226</xdr:row>
      <xdr:rowOff>144772</xdr:rowOff>
    </xdr:from>
    <xdr:to>
      <xdr:col>61</xdr:col>
      <xdr:colOff>112058</xdr:colOff>
      <xdr:row>227</xdr:row>
      <xdr:rowOff>110034</xdr:rowOff>
    </xdr:to>
    <xdr:sp macro="" textlink="">
      <xdr:nvSpPr>
        <xdr:cNvPr id="38" name="正方形/長方形 37">
          <a:extLst>
            <a:ext uri="{FF2B5EF4-FFF2-40B4-BE49-F238E27FC236}">
              <a16:creationId xmlns:a16="http://schemas.microsoft.com/office/drawing/2014/main" id="{3C4D67EB-E3F6-4C4C-B54E-C7EBC17A06E3}"/>
            </a:ext>
          </a:extLst>
        </xdr:cNvPr>
        <xdr:cNvSpPr/>
      </xdr:nvSpPr>
      <xdr:spPr>
        <a:xfrm>
          <a:off x="558165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239</xdr:row>
      <xdr:rowOff>91397</xdr:rowOff>
    </xdr:from>
    <xdr:to>
      <xdr:col>22</xdr:col>
      <xdr:colOff>0</xdr:colOff>
      <xdr:row>242</xdr:row>
      <xdr:rowOff>109195</xdr:rowOff>
    </xdr:to>
    <xdr:sp macro="" textlink="">
      <xdr:nvSpPr>
        <xdr:cNvPr id="41" name="矢印: 右 40">
          <a:extLst>
            <a:ext uri="{FF2B5EF4-FFF2-40B4-BE49-F238E27FC236}">
              <a16:creationId xmlns:a16="http://schemas.microsoft.com/office/drawing/2014/main" id="{A8C556FF-07FB-499A-AAEE-8FB970A553B0}"/>
            </a:ext>
          </a:extLst>
        </xdr:cNvPr>
        <xdr:cNvSpPr/>
      </xdr:nvSpPr>
      <xdr:spPr>
        <a:xfrm>
          <a:off x="235267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248</xdr:row>
      <xdr:rowOff>91400</xdr:rowOff>
    </xdr:from>
    <xdr:to>
      <xdr:col>22</xdr:col>
      <xdr:colOff>0</xdr:colOff>
      <xdr:row>251</xdr:row>
      <xdr:rowOff>109198</xdr:rowOff>
    </xdr:to>
    <xdr:sp macro="" textlink="">
      <xdr:nvSpPr>
        <xdr:cNvPr id="42" name="矢印: 右 41">
          <a:extLst>
            <a:ext uri="{FF2B5EF4-FFF2-40B4-BE49-F238E27FC236}">
              <a16:creationId xmlns:a16="http://schemas.microsoft.com/office/drawing/2014/main" id="{49750DA0-6566-4AFC-AFC9-E658EC005C76}"/>
            </a:ext>
          </a:extLst>
        </xdr:cNvPr>
        <xdr:cNvSpPr/>
      </xdr:nvSpPr>
      <xdr:spPr>
        <a:xfrm>
          <a:off x="235267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226</xdr:row>
      <xdr:rowOff>133350</xdr:rowOff>
    </xdr:from>
    <xdr:to>
      <xdr:col>84</xdr:col>
      <xdr:colOff>1229</xdr:colOff>
      <xdr:row>227</xdr:row>
      <xdr:rowOff>110034</xdr:rowOff>
    </xdr:to>
    <xdr:sp macro="" textlink="">
      <xdr:nvSpPr>
        <xdr:cNvPr id="43" name="正方形/長方形 42">
          <a:extLst>
            <a:ext uri="{FF2B5EF4-FFF2-40B4-BE49-F238E27FC236}">
              <a16:creationId xmlns:a16="http://schemas.microsoft.com/office/drawing/2014/main" id="{6D648AA5-9089-49F5-9E46-383C55E918D8}"/>
            </a:ext>
          </a:extLst>
        </xdr:cNvPr>
        <xdr:cNvSpPr/>
      </xdr:nvSpPr>
      <xdr:spPr>
        <a:xfrm>
          <a:off x="861060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230</xdr:row>
      <xdr:rowOff>83525</xdr:rowOff>
    </xdr:from>
    <xdr:to>
      <xdr:col>88</xdr:col>
      <xdr:colOff>1</xdr:colOff>
      <xdr:row>233</xdr:row>
      <xdr:rowOff>101323</xdr:rowOff>
    </xdr:to>
    <xdr:sp macro="" textlink="">
      <xdr:nvSpPr>
        <xdr:cNvPr id="44" name="矢印: 右 43">
          <a:extLst>
            <a:ext uri="{FF2B5EF4-FFF2-40B4-BE49-F238E27FC236}">
              <a16:creationId xmlns:a16="http://schemas.microsoft.com/office/drawing/2014/main" id="{40162F28-9CE7-4CE8-87B5-62EEB9CD3CC8}"/>
            </a:ext>
          </a:extLst>
        </xdr:cNvPr>
        <xdr:cNvSpPr/>
      </xdr:nvSpPr>
      <xdr:spPr>
        <a:xfrm>
          <a:off x="1052512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226</xdr:row>
      <xdr:rowOff>135247</xdr:rowOff>
    </xdr:from>
    <xdr:to>
      <xdr:col>93</xdr:col>
      <xdr:colOff>52145</xdr:colOff>
      <xdr:row>227</xdr:row>
      <xdr:rowOff>110034</xdr:rowOff>
    </xdr:to>
    <xdr:sp macro="" textlink="">
      <xdr:nvSpPr>
        <xdr:cNvPr id="45" name="正方形/長方形 44">
          <a:extLst>
            <a:ext uri="{FF2B5EF4-FFF2-40B4-BE49-F238E27FC236}">
              <a16:creationId xmlns:a16="http://schemas.microsoft.com/office/drawing/2014/main" id="{83777EE5-0246-483A-9E23-827EB2CC00B9}"/>
            </a:ext>
          </a:extLst>
        </xdr:cNvPr>
        <xdr:cNvSpPr/>
      </xdr:nvSpPr>
      <xdr:spPr>
        <a:xfrm>
          <a:off x="1092194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226</xdr:row>
      <xdr:rowOff>133350</xdr:rowOff>
    </xdr:from>
    <xdr:to>
      <xdr:col>109</xdr:col>
      <xdr:colOff>119121</xdr:colOff>
      <xdr:row>227</xdr:row>
      <xdr:rowOff>110034</xdr:rowOff>
    </xdr:to>
    <xdr:sp macro="" textlink="">
      <xdr:nvSpPr>
        <xdr:cNvPr id="47" name="正方形/長方形 46">
          <a:extLst>
            <a:ext uri="{FF2B5EF4-FFF2-40B4-BE49-F238E27FC236}">
              <a16:creationId xmlns:a16="http://schemas.microsoft.com/office/drawing/2014/main" id="{C4A24F9C-D46B-488E-B825-601FDD904618}"/>
            </a:ext>
          </a:extLst>
        </xdr:cNvPr>
        <xdr:cNvSpPr/>
      </xdr:nvSpPr>
      <xdr:spPr>
        <a:xfrm>
          <a:off x="1178242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226</xdr:row>
      <xdr:rowOff>144772</xdr:rowOff>
    </xdr:from>
    <xdr:to>
      <xdr:col>127</xdr:col>
      <xdr:colOff>112058</xdr:colOff>
      <xdr:row>227</xdr:row>
      <xdr:rowOff>110034</xdr:rowOff>
    </xdr:to>
    <xdr:sp macro="" textlink="">
      <xdr:nvSpPr>
        <xdr:cNvPr id="48" name="正方形/長方形 47">
          <a:extLst>
            <a:ext uri="{FF2B5EF4-FFF2-40B4-BE49-F238E27FC236}">
              <a16:creationId xmlns:a16="http://schemas.microsoft.com/office/drawing/2014/main" id="{920313C3-163B-43BC-9820-20145AFF91C5}"/>
            </a:ext>
          </a:extLst>
        </xdr:cNvPr>
        <xdr:cNvSpPr/>
      </xdr:nvSpPr>
      <xdr:spPr>
        <a:xfrm>
          <a:off x="1375410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239</xdr:row>
      <xdr:rowOff>91397</xdr:rowOff>
    </xdr:from>
    <xdr:to>
      <xdr:col>88</xdr:col>
      <xdr:colOff>0</xdr:colOff>
      <xdr:row>242</xdr:row>
      <xdr:rowOff>109195</xdr:rowOff>
    </xdr:to>
    <xdr:sp macro="" textlink="">
      <xdr:nvSpPr>
        <xdr:cNvPr id="51" name="矢印: 右 50">
          <a:extLst>
            <a:ext uri="{FF2B5EF4-FFF2-40B4-BE49-F238E27FC236}">
              <a16:creationId xmlns:a16="http://schemas.microsoft.com/office/drawing/2014/main" id="{D5748F8F-17FC-40AB-9007-EC4395E9568E}"/>
            </a:ext>
          </a:extLst>
        </xdr:cNvPr>
        <xdr:cNvSpPr/>
      </xdr:nvSpPr>
      <xdr:spPr>
        <a:xfrm>
          <a:off x="1052512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248</xdr:row>
      <xdr:rowOff>91400</xdr:rowOff>
    </xdr:from>
    <xdr:to>
      <xdr:col>88</xdr:col>
      <xdr:colOff>0</xdr:colOff>
      <xdr:row>251</xdr:row>
      <xdr:rowOff>109198</xdr:rowOff>
    </xdr:to>
    <xdr:sp macro="" textlink="">
      <xdr:nvSpPr>
        <xdr:cNvPr id="52" name="矢印: 右 51">
          <a:extLst>
            <a:ext uri="{FF2B5EF4-FFF2-40B4-BE49-F238E27FC236}">
              <a16:creationId xmlns:a16="http://schemas.microsoft.com/office/drawing/2014/main" id="{EC6B40E5-D03D-48E5-818A-E7A096F2571E}"/>
            </a:ext>
          </a:extLst>
        </xdr:cNvPr>
        <xdr:cNvSpPr/>
      </xdr:nvSpPr>
      <xdr:spPr>
        <a:xfrm>
          <a:off x="1052512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226</xdr:row>
      <xdr:rowOff>133350</xdr:rowOff>
    </xdr:from>
    <xdr:to>
      <xdr:col>18</xdr:col>
      <xdr:colOff>1229</xdr:colOff>
      <xdr:row>227</xdr:row>
      <xdr:rowOff>110034</xdr:rowOff>
    </xdr:to>
    <xdr:sp macro="" textlink="">
      <xdr:nvSpPr>
        <xdr:cNvPr id="54" name="正方形/長方形 53">
          <a:extLst>
            <a:ext uri="{FF2B5EF4-FFF2-40B4-BE49-F238E27FC236}">
              <a16:creationId xmlns:a16="http://schemas.microsoft.com/office/drawing/2014/main" id="{ADCD1B94-AF09-404A-8C2D-2B9A87ED96EA}"/>
            </a:ext>
          </a:extLst>
        </xdr:cNvPr>
        <xdr:cNvSpPr/>
      </xdr:nvSpPr>
      <xdr:spPr>
        <a:xfrm>
          <a:off x="43815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22</xdr:col>
      <xdr:colOff>25341</xdr:colOff>
      <xdr:row>226</xdr:row>
      <xdr:rowOff>135247</xdr:rowOff>
    </xdr:from>
    <xdr:to>
      <xdr:col>27</xdr:col>
      <xdr:colOff>52145</xdr:colOff>
      <xdr:row>227</xdr:row>
      <xdr:rowOff>110034</xdr:rowOff>
    </xdr:to>
    <xdr:sp macro="" textlink="">
      <xdr:nvSpPr>
        <xdr:cNvPr id="55" name="正方形/長方形 54">
          <a:extLst>
            <a:ext uri="{FF2B5EF4-FFF2-40B4-BE49-F238E27FC236}">
              <a16:creationId xmlns:a16="http://schemas.microsoft.com/office/drawing/2014/main" id="{6735207D-7C41-445C-AF99-8D0D82D073CB}"/>
            </a:ext>
          </a:extLst>
        </xdr:cNvPr>
        <xdr:cNvSpPr/>
      </xdr:nvSpPr>
      <xdr:spPr>
        <a:xfrm>
          <a:off x="274949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226</xdr:row>
      <xdr:rowOff>133350</xdr:rowOff>
    </xdr:from>
    <xdr:to>
      <xdr:col>43</xdr:col>
      <xdr:colOff>119121</xdr:colOff>
      <xdr:row>227</xdr:row>
      <xdr:rowOff>110034</xdr:rowOff>
    </xdr:to>
    <xdr:sp macro="" textlink="">
      <xdr:nvSpPr>
        <xdr:cNvPr id="56" name="正方形/長方形 55">
          <a:extLst>
            <a:ext uri="{FF2B5EF4-FFF2-40B4-BE49-F238E27FC236}">
              <a16:creationId xmlns:a16="http://schemas.microsoft.com/office/drawing/2014/main" id="{C07F0D7E-5FA6-466B-8019-7DFBB9502C21}"/>
            </a:ext>
          </a:extLst>
        </xdr:cNvPr>
        <xdr:cNvSpPr/>
      </xdr:nvSpPr>
      <xdr:spPr>
        <a:xfrm>
          <a:off x="360997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226</xdr:row>
      <xdr:rowOff>144772</xdr:rowOff>
    </xdr:from>
    <xdr:to>
      <xdr:col>61</xdr:col>
      <xdr:colOff>112058</xdr:colOff>
      <xdr:row>227</xdr:row>
      <xdr:rowOff>110034</xdr:rowOff>
    </xdr:to>
    <xdr:sp macro="" textlink="">
      <xdr:nvSpPr>
        <xdr:cNvPr id="57" name="正方形/長方形 56">
          <a:extLst>
            <a:ext uri="{FF2B5EF4-FFF2-40B4-BE49-F238E27FC236}">
              <a16:creationId xmlns:a16="http://schemas.microsoft.com/office/drawing/2014/main" id="{72F7B25A-86F4-4795-8751-09D8368707F5}"/>
            </a:ext>
          </a:extLst>
        </xdr:cNvPr>
        <xdr:cNvSpPr/>
      </xdr:nvSpPr>
      <xdr:spPr>
        <a:xfrm>
          <a:off x="558165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69</xdr:col>
      <xdr:colOff>66675</xdr:colOff>
      <xdr:row>226</xdr:row>
      <xdr:rowOff>133350</xdr:rowOff>
    </xdr:from>
    <xdr:to>
      <xdr:col>84</xdr:col>
      <xdr:colOff>1229</xdr:colOff>
      <xdr:row>227</xdr:row>
      <xdr:rowOff>110034</xdr:rowOff>
    </xdr:to>
    <xdr:sp macro="" textlink="">
      <xdr:nvSpPr>
        <xdr:cNvPr id="58" name="正方形/長方形 57">
          <a:extLst>
            <a:ext uri="{FF2B5EF4-FFF2-40B4-BE49-F238E27FC236}">
              <a16:creationId xmlns:a16="http://schemas.microsoft.com/office/drawing/2014/main" id="{98991420-32CB-40B6-86C2-0050FD6130ED}"/>
            </a:ext>
          </a:extLst>
        </xdr:cNvPr>
        <xdr:cNvSpPr/>
      </xdr:nvSpPr>
      <xdr:spPr>
        <a:xfrm>
          <a:off x="8610600" y="50339625"/>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230</xdr:row>
      <xdr:rowOff>83525</xdr:rowOff>
    </xdr:from>
    <xdr:to>
      <xdr:col>88</xdr:col>
      <xdr:colOff>1</xdr:colOff>
      <xdr:row>233</xdr:row>
      <xdr:rowOff>101323</xdr:rowOff>
    </xdr:to>
    <xdr:sp macro="" textlink="">
      <xdr:nvSpPr>
        <xdr:cNvPr id="59" name="矢印: 右 58">
          <a:extLst>
            <a:ext uri="{FF2B5EF4-FFF2-40B4-BE49-F238E27FC236}">
              <a16:creationId xmlns:a16="http://schemas.microsoft.com/office/drawing/2014/main" id="{DF4EC6B1-2A16-40BF-A602-F23C15C2BFC0}"/>
            </a:ext>
          </a:extLst>
        </xdr:cNvPr>
        <xdr:cNvSpPr/>
      </xdr:nvSpPr>
      <xdr:spPr>
        <a:xfrm>
          <a:off x="10525126" y="5114705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226</xdr:row>
      <xdr:rowOff>135247</xdr:rowOff>
    </xdr:from>
    <xdr:to>
      <xdr:col>93</xdr:col>
      <xdr:colOff>52145</xdr:colOff>
      <xdr:row>227</xdr:row>
      <xdr:rowOff>110034</xdr:rowOff>
    </xdr:to>
    <xdr:sp macro="" textlink="">
      <xdr:nvSpPr>
        <xdr:cNvPr id="60" name="正方形/長方形 59">
          <a:extLst>
            <a:ext uri="{FF2B5EF4-FFF2-40B4-BE49-F238E27FC236}">
              <a16:creationId xmlns:a16="http://schemas.microsoft.com/office/drawing/2014/main" id="{A27AD568-6837-463F-BB86-A017434E9F3A}"/>
            </a:ext>
          </a:extLst>
        </xdr:cNvPr>
        <xdr:cNvSpPr/>
      </xdr:nvSpPr>
      <xdr:spPr>
        <a:xfrm>
          <a:off x="10921941" y="50341522"/>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226</xdr:row>
      <xdr:rowOff>133350</xdr:rowOff>
    </xdr:from>
    <xdr:to>
      <xdr:col>109</xdr:col>
      <xdr:colOff>119121</xdr:colOff>
      <xdr:row>227</xdr:row>
      <xdr:rowOff>110034</xdr:rowOff>
    </xdr:to>
    <xdr:sp macro="" textlink="">
      <xdr:nvSpPr>
        <xdr:cNvPr id="62" name="正方形/長方形 61">
          <a:extLst>
            <a:ext uri="{FF2B5EF4-FFF2-40B4-BE49-F238E27FC236}">
              <a16:creationId xmlns:a16="http://schemas.microsoft.com/office/drawing/2014/main" id="{9FEC1BC9-4CC2-4D6A-81BF-C5B709D9CB98}"/>
            </a:ext>
          </a:extLst>
        </xdr:cNvPr>
        <xdr:cNvSpPr/>
      </xdr:nvSpPr>
      <xdr:spPr>
        <a:xfrm>
          <a:off x="11782425" y="50339625"/>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226</xdr:row>
      <xdr:rowOff>144772</xdr:rowOff>
    </xdr:from>
    <xdr:to>
      <xdr:col>127</xdr:col>
      <xdr:colOff>112058</xdr:colOff>
      <xdr:row>227</xdr:row>
      <xdr:rowOff>110034</xdr:rowOff>
    </xdr:to>
    <xdr:sp macro="" textlink="">
      <xdr:nvSpPr>
        <xdr:cNvPr id="63" name="正方形/長方形 62">
          <a:extLst>
            <a:ext uri="{FF2B5EF4-FFF2-40B4-BE49-F238E27FC236}">
              <a16:creationId xmlns:a16="http://schemas.microsoft.com/office/drawing/2014/main" id="{891DF23D-4E89-4760-9403-35F0E22DA97C}"/>
            </a:ext>
          </a:extLst>
        </xdr:cNvPr>
        <xdr:cNvSpPr/>
      </xdr:nvSpPr>
      <xdr:spPr>
        <a:xfrm>
          <a:off x="13754100" y="50351047"/>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239</xdr:row>
      <xdr:rowOff>91397</xdr:rowOff>
    </xdr:from>
    <xdr:to>
      <xdr:col>88</xdr:col>
      <xdr:colOff>0</xdr:colOff>
      <xdr:row>242</xdr:row>
      <xdr:rowOff>109195</xdr:rowOff>
    </xdr:to>
    <xdr:sp macro="" textlink="">
      <xdr:nvSpPr>
        <xdr:cNvPr id="66" name="矢印: 右 65">
          <a:extLst>
            <a:ext uri="{FF2B5EF4-FFF2-40B4-BE49-F238E27FC236}">
              <a16:creationId xmlns:a16="http://schemas.microsoft.com/office/drawing/2014/main" id="{86162C05-AB66-44AE-8F6E-F5DB6E2152FC}"/>
            </a:ext>
          </a:extLst>
        </xdr:cNvPr>
        <xdr:cNvSpPr/>
      </xdr:nvSpPr>
      <xdr:spPr>
        <a:xfrm>
          <a:off x="10525125" y="52917047"/>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248</xdr:row>
      <xdr:rowOff>91400</xdr:rowOff>
    </xdr:from>
    <xdr:to>
      <xdr:col>88</xdr:col>
      <xdr:colOff>0</xdr:colOff>
      <xdr:row>251</xdr:row>
      <xdr:rowOff>109198</xdr:rowOff>
    </xdr:to>
    <xdr:sp macro="" textlink="">
      <xdr:nvSpPr>
        <xdr:cNvPr id="67" name="矢印: 右 66">
          <a:extLst>
            <a:ext uri="{FF2B5EF4-FFF2-40B4-BE49-F238E27FC236}">
              <a16:creationId xmlns:a16="http://schemas.microsoft.com/office/drawing/2014/main" id="{397E77D1-71B4-49C4-88C4-18A38827826B}"/>
            </a:ext>
          </a:extLst>
        </xdr:cNvPr>
        <xdr:cNvSpPr/>
      </xdr:nvSpPr>
      <xdr:spPr>
        <a:xfrm>
          <a:off x="10525125" y="546791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66675</xdr:colOff>
      <xdr:row>287</xdr:row>
      <xdr:rowOff>133350</xdr:rowOff>
    </xdr:from>
    <xdr:to>
      <xdr:col>18</xdr:col>
      <xdr:colOff>1229</xdr:colOff>
      <xdr:row>288</xdr:row>
      <xdr:rowOff>110034</xdr:rowOff>
    </xdr:to>
    <xdr:sp macro="" textlink="">
      <xdr:nvSpPr>
        <xdr:cNvPr id="195" name="正方形/長方形 194">
          <a:extLst>
            <a:ext uri="{FF2B5EF4-FFF2-40B4-BE49-F238E27FC236}">
              <a16:creationId xmlns:a16="http://schemas.microsoft.com/office/drawing/2014/main" id="{81A46B6F-474A-44F4-80A0-7661BCDC5EA5}"/>
            </a:ext>
          </a:extLst>
        </xdr:cNvPr>
        <xdr:cNvSpPr/>
      </xdr:nvSpPr>
      <xdr:spPr>
        <a:xfrm>
          <a:off x="43815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19</xdr:col>
      <xdr:colOff>1</xdr:colOff>
      <xdr:row>291</xdr:row>
      <xdr:rowOff>83525</xdr:rowOff>
    </xdr:from>
    <xdr:to>
      <xdr:col>22</xdr:col>
      <xdr:colOff>1</xdr:colOff>
      <xdr:row>294</xdr:row>
      <xdr:rowOff>101323</xdr:rowOff>
    </xdr:to>
    <xdr:sp macro="" textlink="">
      <xdr:nvSpPr>
        <xdr:cNvPr id="196" name="矢印: 右 195">
          <a:extLst>
            <a:ext uri="{FF2B5EF4-FFF2-40B4-BE49-F238E27FC236}">
              <a16:creationId xmlns:a16="http://schemas.microsoft.com/office/drawing/2014/main" id="{074E7632-EEA4-4A97-B7B8-279C6B854801}"/>
            </a:ext>
          </a:extLst>
        </xdr:cNvPr>
        <xdr:cNvSpPr/>
      </xdr:nvSpPr>
      <xdr:spPr>
        <a:xfrm>
          <a:off x="235267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22</xdr:col>
      <xdr:colOff>25341</xdr:colOff>
      <xdr:row>287</xdr:row>
      <xdr:rowOff>135247</xdr:rowOff>
    </xdr:from>
    <xdr:to>
      <xdr:col>27</xdr:col>
      <xdr:colOff>52145</xdr:colOff>
      <xdr:row>288</xdr:row>
      <xdr:rowOff>110034</xdr:rowOff>
    </xdr:to>
    <xdr:sp macro="" textlink="">
      <xdr:nvSpPr>
        <xdr:cNvPr id="197" name="正方形/長方形 196">
          <a:extLst>
            <a:ext uri="{FF2B5EF4-FFF2-40B4-BE49-F238E27FC236}">
              <a16:creationId xmlns:a16="http://schemas.microsoft.com/office/drawing/2014/main" id="{9FE01196-904B-43D6-85CF-647B467F4561}"/>
            </a:ext>
          </a:extLst>
        </xdr:cNvPr>
        <xdr:cNvSpPr/>
      </xdr:nvSpPr>
      <xdr:spPr>
        <a:xfrm>
          <a:off x="274949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29</xdr:col>
      <xdr:colOff>19050</xdr:colOff>
      <xdr:row>287</xdr:row>
      <xdr:rowOff>133350</xdr:rowOff>
    </xdr:from>
    <xdr:to>
      <xdr:col>43</xdr:col>
      <xdr:colOff>119121</xdr:colOff>
      <xdr:row>288</xdr:row>
      <xdr:rowOff>110034</xdr:rowOff>
    </xdr:to>
    <xdr:sp macro="" textlink="">
      <xdr:nvSpPr>
        <xdr:cNvPr id="199" name="正方形/長方形 198">
          <a:extLst>
            <a:ext uri="{FF2B5EF4-FFF2-40B4-BE49-F238E27FC236}">
              <a16:creationId xmlns:a16="http://schemas.microsoft.com/office/drawing/2014/main" id="{412E4122-CA74-444B-BB4D-FE4EA4E4A838}"/>
            </a:ext>
          </a:extLst>
        </xdr:cNvPr>
        <xdr:cNvSpPr/>
      </xdr:nvSpPr>
      <xdr:spPr>
        <a:xfrm>
          <a:off x="360997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45</xdr:col>
      <xdr:colOff>9525</xdr:colOff>
      <xdr:row>287</xdr:row>
      <xdr:rowOff>144772</xdr:rowOff>
    </xdr:from>
    <xdr:to>
      <xdr:col>61</xdr:col>
      <xdr:colOff>112058</xdr:colOff>
      <xdr:row>288</xdr:row>
      <xdr:rowOff>110034</xdr:rowOff>
    </xdr:to>
    <xdr:sp macro="" textlink="">
      <xdr:nvSpPr>
        <xdr:cNvPr id="200" name="正方形/長方形 199">
          <a:extLst>
            <a:ext uri="{FF2B5EF4-FFF2-40B4-BE49-F238E27FC236}">
              <a16:creationId xmlns:a16="http://schemas.microsoft.com/office/drawing/2014/main" id="{ED9128E3-32CB-4CDE-BA8D-B4201D6F97D9}"/>
            </a:ext>
          </a:extLst>
        </xdr:cNvPr>
        <xdr:cNvSpPr/>
      </xdr:nvSpPr>
      <xdr:spPr>
        <a:xfrm>
          <a:off x="558165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19</xdr:col>
      <xdr:colOff>0</xdr:colOff>
      <xdr:row>300</xdr:row>
      <xdr:rowOff>91397</xdr:rowOff>
    </xdr:from>
    <xdr:to>
      <xdr:col>22</xdr:col>
      <xdr:colOff>0</xdr:colOff>
      <xdr:row>303</xdr:row>
      <xdr:rowOff>109195</xdr:rowOff>
    </xdr:to>
    <xdr:sp macro="" textlink="">
      <xdr:nvSpPr>
        <xdr:cNvPr id="203" name="矢印: 右 202">
          <a:extLst>
            <a:ext uri="{FF2B5EF4-FFF2-40B4-BE49-F238E27FC236}">
              <a16:creationId xmlns:a16="http://schemas.microsoft.com/office/drawing/2014/main" id="{3624D586-1DD8-4AF7-8269-7566B91DF9C6}"/>
            </a:ext>
          </a:extLst>
        </xdr:cNvPr>
        <xdr:cNvSpPr/>
      </xdr:nvSpPr>
      <xdr:spPr>
        <a:xfrm>
          <a:off x="235267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19</xdr:col>
      <xdr:colOff>0</xdr:colOff>
      <xdr:row>309</xdr:row>
      <xdr:rowOff>91400</xdr:rowOff>
    </xdr:from>
    <xdr:to>
      <xdr:col>22</xdr:col>
      <xdr:colOff>0</xdr:colOff>
      <xdr:row>312</xdr:row>
      <xdr:rowOff>109198</xdr:rowOff>
    </xdr:to>
    <xdr:sp macro="" textlink="">
      <xdr:nvSpPr>
        <xdr:cNvPr id="204" name="矢印: 右 203">
          <a:extLst>
            <a:ext uri="{FF2B5EF4-FFF2-40B4-BE49-F238E27FC236}">
              <a16:creationId xmlns:a16="http://schemas.microsoft.com/office/drawing/2014/main" id="{85CA11F0-D078-4306-B6E5-D7CB9B6B43F4}"/>
            </a:ext>
          </a:extLst>
        </xdr:cNvPr>
        <xdr:cNvSpPr/>
      </xdr:nvSpPr>
      <xdr:spPr>
        <a:xfrm>
          <a:off x="235267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69</xdr:col>
      <xdr:colOff>66675</xdr:colOff>
      <xdr:row>287</xdr:row>
      <xdr:rowOff>133350</xdr:rowOff>
    </xdr:from>
    <xdr:to>
      <xdr:col>84</xdr:col>
      <xdr:colOff>1229</xdr:colOff>
      <xdr:row>288</xdr:row>
      <xdr:rowOff>110034</xdr:rowOff>
    </xdr:to>
    <xdr:sp macro="" textlink="">
      <xdr:nvSpPr>
        <xdr:cNvPr id="205" name="正方形/長方形 204">
          <a:extLst>
            <a:ext uri="{FF2B5EF4-FFF2-40B4-BE49-F238E27FC236}">
              <a16:creationId xmlns:a16="http://schemas.microsoft.com/office/drawing/2014/main" id="{596340DD-0B70-42C9-A137-B00F160DC514}"/>
            </a:ext>
          </a:extLst>
        </xdr:cNvPr>
        <xdr:cNvSpPr/>
      </xdr:nvSpPr>
      <xdr:spPr>
        <a:xfrm>
          <a:off x="8610600" y="104413050"/>
          <a:ext cx="1791929"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体制確立の判断時期</a:t>
          </a:r>
        </a:p>
      </xdr:txBody>
    </xdr:sp>
    <xdr:clientData/>
  </xdr:twoCellAnchor>
  <xdr:twoCellAnchor>
    <xdr:from>
      <xdr:col>85</xdr:col>
      <xdr:colOff>1</xdr:colOff>
      <xdr:row>291</xdr:row>
      <xdr:rowOff>83525</xdr:rowOff>
    </xdr:from>
    <xdr:to>
      <xdr:col>88</xdr:col>
      <xdr:colOff>1</xdr:colOff>
      <xdr:row>294</xdr:row>
      <xdr:rowOff>101323</xdr:rowOff>
    </xdr:to>
    <xdr:sp macro="" textlink="">
      <xdr:nvSpPr>
        <xdr:cNvPr id="206" name="矢印: 右 205">
          <a:extLst>
            <a:ext uri="{FF2B5EF4-FFF2-40B4-BE49-F238E27FC236}">
              <a16:creationId xmlns:a16="http://schemas.microsoft.com/office/drawing/2014/main" id="{E9A4F4AC-6E64-4084-B09C-1BC65AD6468B}"/>
            </a:ext>
          </a:extLst>
        </xdr:cNvPr>
        <xdr:cNvSpPr/>
      </xdr:nvSpPr>
      <xdr:spPr>
        <a:xfrm>
          <a:off x="10525126" y="105220475"/>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88</xdr:col>
      <xdr:colOff>25341</xdr:colOff>
      <xdr:row>287</xdr:row>
      <xdr:rowOff>135247</xdr:rowOff>
    </xdr:from>
    <xdr:to>
      <xdr:col>93</xdr:col>
      <xdr:colOff>52145</xdr:colOff>
      <xdr:row>288</xdr:row>
      <xdr:rowOff>110034</xdr:rowOff>
    </xdr:to>
    <xdr:sp macro="" textlink="">
      <xdr:nvSpPr>
        <xdr:cNvPr id="207" name="正方形/長方形 206">
          <a:extLst>
            <a:ext uri="{FF2B5EF4-FFF2-40B4-BE49-F238E27FC236}">
              <a16:creationId xmlns:a16="http://schemas.microsoft.com/office/drawing/2014/main" id="{DCBD6132-87D1-457B-B3E5-64E99D2F793B}"/>
            </a:ext>
          </a:extLst>
        </xdr:cNvPr>
        <xdr:cNvSpPr/>
      </xdr:nvSpPr>
      <xdr:spPr>
        <a:xfrm>
          <a:off x="10921941" y="104414947"/>
          <a:ext cx="645929" cy="21291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72000" rIns="36000" bIns="36000"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kumimoji="1"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体制</a:t>
          </a:r>
        </a:p>
      </xdr:txBody>
    </xdr:sp>
    <xdr:clientData/>
  </xdr:twoCellAnchor>
  <xdr:twoCellAnchor>
    <xdr:from>
      <xdr:col>95</xdr:col>
      <xdr:colOff>19050</xdr:colOff>
      <xdr:row>287</xdr:row>
      <xdr:rowOff>133350</xdr:rowOff>
    </xdr:from>
    <xdr:to>
      <xdr:col>109</xdr:col>
      <xdr:colOff>119121</xdr:colOff>
      <xdr:row>288</xdr:row>
      <xdr:rowOff>110034</xdr:rowOff>
    </xdr:to>
    <xdr:sp macro="" textlink="">
      <xdr:nvSpPr>
        <xdr:cNvPr id="209" name="正方形/長方形 208">
          <a:extLst>
            <a:ext uri="{FF2B5EF4-FFF2-40B4-BE49-F238E27FC236}">
              <a16:creationId xmlns:a16="http://schemas.microsoft.com/office/drawing/2014/main" id="{A0DC2552-068F-4A07-9C8D-D9CC17928659}"/>
            </a:ext>
          </a:extLst>
        </xdr:cNvPr>
        <xdr:cNvSpPr/>
      </xdr:nvSpPr>
      <xdr:spPr>
        <a:xfrm>
          <a:off x="11782425" y="104413050"/>
          <a:ext cx="1833621" cy="21480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活動内容</a:t>
          </a:r>
          <a:endParaRPr lang="en-US" altLang="ja-JP" sz="11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111</xdr:col>
      <xdr:colOff>9525</xdr:colOff>
      <xdr:row>287</xdr:row>
      <xdr:rowOff>144772</xdr:rowOff>
    </xdr:from>
    <xdr:to>
      <xdr:col>127</xdr:col>
      <xdr:colOff>112058</xdr:colOff>
      <xdr:row>288</xdr:row>
      <xdr:rowOff>110034</xdr:rowOff>
    </xdr:to>
    <xdr:sp macro="" textlink="">
      <xdr:nvSpPr>
        <xdr:cNvPr id="210" name="正方形/長方形 209">
          <a:extLst>
            <a:ext uri="{FF2B5EF4-FFF2-40B4-BE49-F238E27FC236}">
              <a16:creationId xmlns:a16="http://schemas.microsoft.com/office/drawing/2014/main" id="{2F6582A0-3AC3-48F2-BC52-995B05406246}"/>
            </a:ext>
          </a:extLst>
        </xdr:cNvPr>
        <xdr:cNvSpPr/>
      </xdr:nvSpPr>
      <xdr:spPr>
        <a:xfrm>
          <a:off x="13754100" y="104424472"/>
          <a:ext cx="2083733" cy="20338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36000" tIns="72000" rIns="36000" bIns="3600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r>
            <a:rPr lang="ja-JP" altLang="en-US" sz="110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対応班（要員）</a:t>
          </a:r>
        </a:p>
      </xdr:txBody>
    </xdr:sp>
    <xdr:clientData/>
  </xdr:twoCellAnchor>
  <xdr:twoCellAnchor>
    <xdr:from>
      <xdr:col>85</xdr:col>
      <xdr:colOff>0</xdr:colOff>
      <xdr:row>300</xdr:row>
      <xdr:rowOff>91397</xdr:rowOff>
    </xdr:from>
    <xdr:to>
      <xdr:col>88</xdr:col>
      <xdr:colOff>0</xdr:colOff>
      <xdr:row>303</xdr:row>
      <xdr:rowOff>109195</xdr:rowOff>
    </xdr:to>
    <xdr:sp macro="" textlink="">
      <xdr:nvSpPr>
        <xdr:cNvPr id="213" name="矢印: 右 212">
          <a:extLst>
            <a:ext uri="{FF2B5EF4-FFF2-40B4-BE49-F238E27FC236}">
              <a16:creationId xmlns:a16="http://schemas.microsoft.com/office/drawing/2014/main" id="{E964981F-F1BB-4B82-9251-30062E393711}"/>
            </a:ext>
          </a:extLst>
        </xdr:cNvPr>
        <xdr:cNvSpPr/>
      </xdr:nvSpPr>
      <xdr:spPr>
        <a:xfrm>
          <a:off x="10525125" y="106990472"/>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85</xdr:col>
      <xdr:colOff>0</xdr:colOff>
      <xdr:row>309</xdr:row>
      <xdr:rowOff>91400</xdr:rowOff>
    </xdr:from>
    <xdr:to>
      <xdr:col>88</xdr:col>
      <xdr:colOff>0</xdr:colOff>
      <xdr:row>312</xdr:row>
      <xdr:rowOff>109198</xdr:rowOff>
    </xdr:to>
    <xdr:sp macro="" textlink="">
      <xdr:nvSpPr>
        <xdr:cNvPr id="214" name="矢印: 右 213">
          <a:extLst>
            <a:ext uri="{FF2B5EF4-FFF2-40B4-BE49-F238E27FC236}">
              <a16:creationId xmlns:a16="http://schemas.microsoft.com/office/drawing/2014/main" id="{C68EFF88-34E6-4FE3-9605-9B0498A694AA}"/>
            </a:ext>
          </a:extLst>
        </xdr:cNvPr>
        <xdr:cNvSpPr/>
      </xdr:nvSpPr>
      <xdr:spPr>
        <a:xfrm>
          <a:off x="10525125" y="108752600"/>
          <a:ext cx="371475" cy="589298"/>
        </a:xfrm>
        <a:prstGeom prst="rightArrow">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lang="ja-JP" altLang="en-US">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102</xdr:col>
      <xdr:colOff>97972</xdr:colOff>
      <xdr:row>386</xdr:row>
      <xdr:rowOff>3491</xdr:rowOff>
    </xdr:from>
    <xdr:to>
      <xdr:col>130</xdr:col>
      <xdr:colOff>32658</xdr:colOff>
      <xdr:row>389</xdr:row>
      <xdr:rowOff>54428</xdr:rowOff>
    </xdr:to>
    <xdr:sp macro="" textlink="">
      <xdr:nvSpPr>
        <xdr:cNvPr id="216" name="テキスト ボックス 215">
          <a:extLst>
            <a:ext uri="{FF2B5EF4-FFF2-40B4-BE49-F238E27FC236}">
              <a16:creationId xmlns:a16="http://schemas.microsoft.com/office/drawing/2014/main" id="{AA48D95D-E33E-4733-9A78-38D88018DAC0}"/>
            </a:ext>
          </a:extLst>
        </xdr:cNvPr>
        <xdr:cNvSpPr txBox="1"/>
      </xdr:nvSpPr>
      <xdr:spPr>
        <a:xfrm>
          <a:off x="12311743" y="86740862"/>
          <a:ext cx="3287486" cy="76939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電子メール等の文字情報による伝達の場合は、避難確保計画に記載した伝達分を予め</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PC</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等に準備しておくことで迅速な伝達が可能になります。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92</xdr:col>
      <xdr:colOff>65314</xdr:colOff>
      <xdr:row>464</xdr:row>
      <xdr:rowOff>32657</xdr:rowOff>
    </xdr:from>
    <xdr:to>
      <xdr:col>129</xdr:col>
      <xdr:colOff>76199</xdr:colOff>
      <xdr:row>468</xdr:row>
      <xdr:rowOff>185057</xdr:rowOff>
    </xdr:to>
    <xdr:sp macro="" textlink="">
      <xdr:nvSpPr>
        <xdr:cNvPr id="218" name="テキスト ボックス 217">
          <a:extLst>
            <a:ext uri="{FF2B5EF4-FFF2-40B4-BE49-F238E27FC236}">
              <a16:creationId xmlns:a16="http://schemas.microsoft.com/office/drawing/2014/main" id="{B0F59D2E-8A43-445A-B495-1F353F6E3F4C}"/>
            </a:ext>
          </a:extLst>
        </xdr:cNvPr>
        <xdr:cNvSpPr txBox="1"/>
      </xdr:nvSpPr>
      <xdr:spPr>
        <a:xfrm>
          <a:off x="11081657" y="102793800"/>
          <a:ext cx="4441371" cy="111034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立ち退き避難は、水位の上昇時間、浸水の到達時間、避難を完了するまでに要する時間等を考慮して設定します。台風・大雨時の立ち退き避難は、強風による飛来物及び道路・アンダーパス等の冠水、側溝やマンホールへの落下等の危険に留意する必要があり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27</xdr:col>
      <xdr:colOff>46684</xdr:colOff>
      <xdr:row>591</xdr:row>
      <xdr:rowOff>44510</xdr:rowOff>
    </xdr:from>
    <xdr:to>
      <xdr:col>37</xdr:col>
      <xdr:colOff>68434</xdr:colOff>
      <xdr:row>591</xdr:row>
      <xdr:rowOff>286833</xdr:rowOff>
    </xdr:to>
    <xdr:sp macro="" textlink="">
      <xdr:nvSpPr>
        <xdr:cNvPr id="219" name="矢印: 下 218">
          <a:extLst>
            <a:ext uri="{FF2B5EF4-FFF2-40B4-BE49-F238E27FC236}">
              <a16:creationId xmlns:a16="http://schemas.microsoft.com/office/drawing/2014/main" id="{6EACECE9-D795-470A-A898-00C8B50C31DB}"/>
            </a:ext>
          </a:extLst>
        </xdr:cNvPr>
        <xdr:cNvSpPr/>
      </xdr:nvSpPr>
      <xdr:spPr>
        <a:xfrm>
          <a:off x="338995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1362</xdr:colOff>
      <xdr:row>590</xdr:row>
      <xdr:rowOff>2722</xdr:rowOff>
    </xdr:from>
    <xdr:to>
      <xdr:col>5</xdr:col>
      <xdr:colOff>157370</xdr:colOff>
      <xdr:row>642</xdr:row>
      <xdr:rowOff>115956</xdr:rowOff>
    </xdr:to>
    <xdr:sp macro="" textlink="">
      <xdr:nvSpPr>
        <xdr:cNvPr id="220" name="フリーフォーム: 図形 219">
          <a:extLst>
            <a:ext uri="{FF2B5EF4-FFF2-40B4-BE49-F238E27FC236}">
              <a16:creationId xmlns:a16="http://schemas.microsoft.com/office/drawing/2014/main" id="{0B510148-DDF7-41CC-AB90-D588D2155A0D}"/>
            </a:ext>
          </a:extLst>
        </xdr:cNvPr>
        <xdr:cNvSpPr/>
      </xdr:nvSpPr>
      <xdr:spPr>
        <a:xfrm>
          <a:off x="49666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27</xdr:col>
      <xdr:colOff>56209</xdr:colOff>
      <xdr:row>603</xdr:row>
      <xdr:rowOff>63560</xdr:rowOff>
    </xdr:from>
    <xdr:to>
      <xdr:col>37</xdr:col>
      <xdr:colOff>77959</xdr:colOff>
      <xdr:row>603</xdr:row>
      <xdr:rowOff>305883</xdr:rowOff>
    </xdr:to>
    <xdr:sp macro="" textlink="">
      <xdr:nvSpPr>
        <xdr:cNvPr id="221" name="矢印: 下 220">
          <a:extLst>
            <a:ext uri="{FF2B5EF4-FFF2-40B4-BE49-F238E27FC236}">
              <a16:creationId xmlns:a16="http://schemas.microsoft.com/office/drawing/2014/main" id="{D74F9D00-7301-4081-9914-BC775632829F}"/>
            </a:ext>
          </a:extLst>
        </xdr:cNvPr>
        <xdr:cNvSpPr/>
      </xdr:nvSpPr>
      <xdr:spPr>
        <a:xfrm>
          <a:off x="339948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633</xdr:row>
      <xdr:rowOff>57150</xdr:rowOff>
    </xdr:from>
    <xdr:to>
      <xdr:col>37</xdr:col>
      <xdr:colOff>77959</xdr:colOff>
      <xdr:row>633</xdr:row>
      <xdr:rowOff>299473</xdr:rowOff>
    </xdr:to>
    <xdr:sp macro="" textlink="">
      <xdr:nvSpPr>
        <xdr:cNvPr id="222" name="矢印: 下 221">
          <a:extLst>
            <a:ext uri="{FF2B5EF4-FFF2-40B4-BE49-F238E27FC236}">
              <a16:creationId xmlns:a16="http://schemas.microsoft.com/office/drawing/2014/main" id="{E85A66E1-7ADA-4CC4-B2A1-701A40A076A3}"/>
            </a:ext>
          </a:extLst>
        </xdr:cNvPr>
        <xdr:cNvSpPr/>
      </xdr:nvSpPr>
      <xdr:spPr>
        <a:xfrm>
          <a:off x="339948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27</xdr:col>
      <xdr:colOff>56209</xdr:colOff>
      <xdr:row>639</xdr:row>
      <xdr:rowOff>57150</xdr:rowOff>
    </xdr:from>
    <xdr:to>
      <xdr:col>37</xdr:col>
      <xdr:colOff>77959</xdr:colOff>
      <xdr:row>639</xdr:row>
      <xdr:rowOff>628650</xdr:rowOff>
    </xdr:to>
    <xdr:sp macro="" textlink="">
      <xdr:nvSpPr>
        <xdr:cNvPr id="223" name="矢印: 下 222">
          <a:extLst>
            <a:ext uri="{FF2B5EF4-FFF2-40B4-BE49-F238E27FC236}">
              <a16:creationId xmlns:a16="http://schemas.microsoft.com/office/drawing/2014/main" id="{D933FC4A-6E06-434E-968A-9B6C4C7CCABB}"/>
            </a:ext>
          </a:extLst>
        </xdr:cNvPr>
        <xdr:cNvSpPr/>
      </xdr:nvSpPr>
      <xdr:spPr>
        <a:xfrm>
          <a:off x="339948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46684</xdr:colOff>
      <xdr:row>591</xdr:row>
      <xdr:rowOff>44510</xdr:rowOff>
    </xdr:from>
    <xdr:to>
      <xdr:col>103</xdr:col>
      <xdr:colOff>68434</xdr:colOff>
      <xdr:row>591</xdr:row>
      <xdr:rowOff>286833</xdr:rowOff>
    </xdr:to>
    <xdr:sp macro="" textlink="">
      <xdr:nvSpPr>
        <xdr:cNvPr id="224" name="矢印: 下 223">
          <a:extLst>
            <a:ext uri="{FF2B5EF4-FFF2-40B4-BE49-F238E27FC236}">
              <a16:creationId xmlns:a16="http://schemas.microsoft.com/office/drawing/2014/main" id="{C4CD52FC-A0CE-4907-B96B-6238166C78A7}"/>
            </a:ext>
          </a:extLst>
        </xdr:cNvPr>
        <xdr:cNvSpPr/>
      </xdr:nvSpPr>
      <xdr:spPr>
        <a:xfrm>
          <a:off x="11562409" y="173742410"/>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70</xdr:col>
      <xdr:colOff>1362</xdr:colOff>
      <xdr:row>590</xdr:row>
      <xdr:rowOff>2722</xdr:rowOff>
    </xdr:from>
    <xdr:to>
      <xdr:col>71</xdr:col>
      <xdr:colOff>157370</xdr:colOff>
      <xdr:row>642</xdr:row>
      <xdr:rowOff>115956</xdr:rowOff>
    </xdr:to>
    <xdr:sp macro="" textlink="">
      <xdr:nvSpPr>
        <xdr:cNvPr id="225" name="フリーフォーム: 図形 224">
          <a:extLst>
            <a:ext uri="{FF2B5EF4-FFF2-40B4-BE49-F238E27FC236}">
              <a16:creationId xmlns:a16="http://schemas.microsoft.com/office/drawing/2014/main" id="{F72FE5E7-D085-4672-A66E-0EDBF26CFBFD}"/>
            </a:ext>
          </a:extLst>
        </xdr:cNvPr>
        <xdr:cNvSpPr/>
      </xdr:nvSpPr>
      <xdr:spPr>
        <a:xfrm>
          <a:off x="8669112" y="173491072"/>
          <a:ext cx="241733" cy="7933259"/>
        </a:xfrm>
        <a:custGeom>
          <a:avLst/>
          <a:gdLst>
            <a:gd name="connsiteX0" fmla="*/ 406400 w 406400"/>
            <a:gd name="connsiteY0" fmla="*/ 7569200 h 7569200"/>
            <a:gd name="connsiteX1" fmla="*/ 0 w 406400"/>
            <a:gd name="connsiteY1" fmla="*/ 7569200 h 7569200"/>
            <a:gd name="connsiteX2" fmla="*/ 0 w 406400"/>
            <a:gd name="connsiteY2" fmla="*/ 0 h 7569200"/>
            <a:gd name="connsiteX3" fmla="*/ 406400 w 406400"/>
            <a:gd name="connsiteY3" fmla="*/ 0 h 7569200"/>
          </a:gdLst>
          <a:ahLst/>
          <a:cxnLst>
            <a:cxn ang="0">
              <a:pos x="connsiteX0" y="connsiteY0"/>
            </a:cxn>
            <a:cxn ang="0">
              <a:pos x="connsiteX1" y="connsiteY1"/>
            </a:cxn>
            <a:cxn ang="0">
              <a:pos x="connsiteX2" y="connsiteY2"/>
            </a:cxn>
            <a:cxn ang="0">
              <a:pos x="connsiteX3" y="connsiteY3"/>
            </a:cxn>
          </a:cxnLst>
          <a:rect l="l" t="t" r="r" b="b"/>
          <a:pathLst>
            <a:path w="406400" h="7569200">
              <a:moveTo>
                <a:pt x="406400" y="7569200"/>
              </a:moveTo>
              <a:lnTo>
                <a:pt x="0" y="7569200"/>
              </a:lnTo>
              <a:lnTo>
                <a:pt x="0" y="0"/>
              </a:lnTo>
              <a:lnTo>
                <a:pt x="406400" y="0"/>
              </a:lnTo>
            </a:path>
          </a:pathLst>
        </a:custGeom>
        <a:noFill/>
        <a:ln>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93</xdr:col>
      <xdr:colOff>56209</xdr:colOff>
      <xdr:row>603</xdr:row>
      <xdr:rowOff>63560</xdr:rowOff>
    </xdr:from>
    <xdr:to>
      <xdr:col>103</xdr:col>
      <xdr:colOff>77959</xdr:colOff>
      <xdr:row>603</xdr:row>
      <xdr:rowOff>305883</xdr:rowOff>
    </xdr:to>
    <xdr:sp macro="" textlink="">
      <xdr:nvSpPr>
        <xdr:cNvPr id="226" name="矢印: 下 225">
          <a:extLst>
            <a:ext uri="{FF2B5EF4-FFF2-40B4-BE49-F238E27FC236}">
              <a16:creationId xmlns:a16="http://schemas.microsoft.com/office/drawing/2014/main" id="{1E2D10DA-8D7A-4011-B96B-C720E750AB8D}"/>
            </a:ext>
          </a:extLst>
        </xdr:cNvPr>
        <xdr:cNvSpPr/>
      </xdr:nvSpPr>
      <xdr:spPr>
        <a:xfrm>
          <a:off x="11571934" y="17552358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633</xdr:row>
      <xdr:rowOff>57150</xdr:rowOff>
    </xdr:from>
    <xdr:to>
      <xdr:col>103</xdr:col>
      <xdr:colOff>77959</xdr:colOff>
      <xdr:row>633</xdr:row>
      <xdr:rowOff>299473</xdr:rowOff>
    </xdr:to>
    <xdr:sp macro="" textlink="">
      <xdr:nvSpPr>
        <xdr:cNvPr id="227" name="矢印: 下 226">
          <a:extLst>
            <a:ext uri="{FF2B5EF4-FFF2-40B4-BE49-F238E27FC236}">
              <a16:creationId xmlns:a16="http://schemas.microsoft.com/office/drawing/2014/main" id="{6EC6AB50-901C-414F-AB37-43902A927581}"/>
            </a:ext>
          </a:extLst>
        </xdr:cNvPr>
        <xdr:cNvSpPr/>
      </xdr:nvSpPr>
      <xdr:spPr>
        <a:xfrm>
          <a:off x="11571934" y="179498625"/>
          <a:ext cx="1260000" cy="242323"/>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93</xdr:col>
      <xdr:colOff>56209</xdr:colOff>
      <xdr:row>639</xdr:row>
      <xdr:rowOff>57150</xdr:rowOff>
    </xdr:from>
    <xdr:to>
      <xdr:col>103</xdr:col>
      <xdr:colOff>77959</xdr:colOff>
      <xdr:row>639</xdr:row>
      <xdr:rowOff>628650</xdr:rowOff>
    </xdr:to>
    <xdr:sp macro="" textlink="">
      <xdr:nvSpPr>
        <xdr:cNvPr id="228" name="矢印: 下 227">
          <a:extLst>
            <a:ext uri="{FF2B5EF4-FFF2-40B4-BE49-F238E27FC236}">
              <a16:creationId xmlns:a16="http://schemas.microsoft.com/office/drawing/2014/main" id="{B2AC2803-697E-4D80-93CE-FDD9CD78836B}"/>
            </a:ext>
          </a:extLst>
        </xdr:cNvPr>
        <xdr:cNvSpPr/>
      </xdr:nvSpPr>
      <xdr:spPr>
        <a:xfrm>
          <a:off x="11571934" y="180451125"/>
          <a:ext cx="1260000" cy="5715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endParaRPr kumimoji="1" lang="ja-JP" altLang="en-US"/>
        </a:p>
      </xdr:txBody>
    </xdr:sp>
    <xdr:clientData/>
  </xdr:twoCellAnchor>
  <xdr:twoCellAnchor>
    <xdr:from>
      <xdr:col>78</xdr:col>
      <xdr:colOff>1672</xdr:colOff>
      <xdr:row>737</xdr:row>
      <xdr:rowOff>239138</xdr:rowOff>
    </xdr:from>
    <xdr:to>
      <xdr:col>78</xdr:col>
      <xdr:colOff>1672</xdr:colOff>
      <xdr:row>739</xdr:row>
      <xdr:rowOff>0</xdr:rowOff>
    </xdr:to>
    <xdr:cxnSp macro="">
      <xdr:nvCxnSpPr>
        <xdr:cNvPr id="254" name="直線矢印コネクタ 253">
          <a:extLst>
            <a:ext uri="{FF2B5EF4-FFF2-40B4-BE49-F238E27FC236}">
              <a16:creationId xmlns:a16="http://schemas.microsoft.com/office/drawing/2014/main" id="{39DE0D2B-7ADA-4E7D-BAEA-C9A30E6FF74F}"/>
            </a:ext>
          </a:extLst>
        </xdr:cNvPr>
        <xdr:cNvCxnSpPr/>
      </xdr:nvCxnSpPr>
      <xdr:spPr bwMode="auto">
        <a:xfrm>
          <a:off x="9660022"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733</xdr:row>
      <xdr:rowOff>0</xdr:rowOff>
    </xdr:from>
    <xdr:to>
      <xdr:col>97</xdr:col>
      <xdr:colOff>68905</xdr:colOff>
      <xdr:row>734</xdr:row>
      <xdr:rowOff>5662</xdr:rowOff>
    </xdr:to>
    <xdr:cxnSp macro="">
      <xdr:nvCxnSpPr>
        <xdr:cNvPr id="255" name="直線矢印コネクタ 254">
          <a:extLst>
            <a:ext uri="{FF2B5EF4-FFF2-40B4-BE49-F238E27FC236}">
              <a16:creationId xmlns:a16="http://schemas.microsoft.com/office/drawing/2014/main" id="{CE42F049-3CF8-44CC-B618-21B580B90EF3}"/>
            </a:ext>
          </a:extLst>
        </xdr:cNvPr>
        <xdr:cNvCxnSpPr/>
      </xdr:nvCxnSpPr>
      <xdr:spPr bwMode="auto">
        <a:xfrm>
          <a:off x="12079930" y="201148950"/>
          <a:ext cx="0" cy="24378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68905</xdr:colOff>
      <xdr:row>737</xdr:row>
      <xdr:rowOff>0</xdr:rowOff>
    </xdr:from>
    <xdr:to>
      <xdr:col>97</xdr:col>
      <xdr:colOff>68905</xdr:colOff>
      <xdr:row>737</xdr:row>
      <xdr:rowOff>239138</xdr:rowOff>
    </xdr:to>
    <xdr:cxnSp macro="">
      <xdr:nvCxnSpPr>
        <xdr:cNvPr id="256" name="直線矢印コネクタ 255">
          <a:extLst>
            <a:ext uri="{FF2B5EF4-FFF2-40B4-BE49-F238E27FC236}">
              <a16:creationId xmlns:a16="http://schemas.microsoft.com/office/drawing/2014/main" id="{96024131-6B1B-4B90-A356-A0998E9BA764}"/>
            </a:ext>
          </a:extLst>
        </xdr:cNvPr>
        <xdr:cNvCxnSpPr/>
      </xdr:nvCxnSpPr>
      <xdr:spPr bwMode="auto">
        <a:xfrm>
          <a:off x="12079930" y="202101450"/>
          <a:ext cx="0" cy="239138"/>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737</xdr:row>
      <xdr:rowOff>239138</xdr:rowOff>
    </xdr:from>
    <xdr:to>
      <xdr:col>91</xdr:col>
      <xdr:colOff>1</xdr:colOff>
      <xdr:row>739</xdr:row>
      <xdr:rowOff>0</xdr:rowOff>
    </xdr:to>
    <xdr:cxnSp macro="">
      <xdr:nvCxnSpPr>
        <xdr:cNvPr id="257" name="直線矢印コネクタ 256">
          <a:extLst>
            <a:ext uri="{FF2B5EF4-FFF2-40B4-BE49-F238E27FC236}">
              <a16:creationId xmlns:a16="http://schemas.microsoft.com/office/drawing/2014/main" id="{5677B234-6D67-464F-8052-B619D941C44C}"/>
            </a:ext>
          </a:extLst>
        </xdr:cNvPr>
        <xdr:cNvCxnSpPr/>
      </xdr:nvCxnSpPr>
      <xdr:spPr bwMode="auto">
        <a:xfrm>
          <a:off x="11268075" y="202340588"/>
          <a:ext cx="1"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737</xdr:row>
      <xdr:rowOff>239138</xdr:rowOff>
    </xdr:from>
    <xdr:to>
      <xdr:col>104</xdr:col>
      <xdr:colOff>0</xdr:colOff>
      <xdr:row>739</xdr:row>
      <xdr:rowOff>0</xdr:rowOff>
    </xdr:to>
    <xdr:cxnSp macro="">
      <xdr:nvCxnSpPr>
        <xdr:cNvPr id="258" name="直線矢印コネクタ 257">
          <a:extLst>
            <a:ext uri="{FF2B5EF4-FFF2-40B4-BE49-F238E27FC236}">
              <a16:creationId xmlns:a16="http://schemas.microsoft.com/office/drawing/2014/main" id="{4A52B51F-2CF0-4E43-BF7F-2E7EFDDB97D1}"/>
            </a:ext>
          </a:extLst>
        </xdr:cNvPr>
        <xdr:cNvCxnSpPr/>
      </xdr:nvCxnSpPr>
      <xdr:spPr bwMode="auto">
        <a:xfrm>
          <a:off x="12877800"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737</xdr:row>
      <xdr:rowOff>239138</xdr:rowOff>
    </xdr:from>
    <xdr:to>
      <xdr:col>117</xdr:col>
      <xdr:colOff>0</xdr:colOff>
      <xdr:row>739</xdr:row>
      <xdr:rowOff>0</xdr:rowOff>
    </xdr:to>
    <xdr:cxnSp macro="">
      <xdr:nvCxnSpPr>
        <xdr:cNvPr id="259" name="直線矢印コネクタ 258">
          <a:extLst>
            <a:ext uri="{FF2B5EF4-FFF2-40B4-BE49-F238E27FC236}">
              <a16:creationId xmlns:a16="http://schemas.microsoft.com/office/drawing/2014/main" id="{4020DD6C-F2FC-45CF-B2C4-5FA1A9939103}"/>
            </a:ext>
          </a:extLst>
        </xdr:cNvPr>
        <xdr:cNvCxnSpPr/>
      </xdr:nvCxnSpPr>
      <xdr:spPr bwMode="auto">
        <a:xfrm>
          <a:off x="14487525" y="202340588"/>
          <a:ext cx="0" cy="2371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742</xdr:row>
      <xdr:rowOff>0</xdr:rowOff>
    </xdr:from>
    <xdr:to>
      <xdr:col>78</xdr:col>
      <xdr:colOff>1</xdr:colOff>
      <xdr:row>743</xdr:row>
      <xdr:rowOff>0</xdr:rowOff>
    </xdr:to>
    <xdr:cxnSp macro="">
      <xdr:nvCxnSpPr>
        <xdr:cNvPr id="260" name="直線矢印コネクタ 259">
          <a:extLst>
            <a:ext uri="{FF2B5EF4-FFF2-40B4-BE49-F238E27FC236}">
              <a16:creationId xmlns:a16="http://schemas.microsoft.com/office/drawing/2014/main" id="{9A48A8C8-5528-48BE-ADC4-B2B7754A0CCE}"/>
            </a:ext>
          </a:extLst>
        </xdr:cNvPr>
        <xdr:cNvCxnSpPr/>
      </xdr:nvCxnSpPr>
      <xdr:spPr bwMode="auto">
        <a:xfrm>
          <a:off x="9660174"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90</xdr:col>
      <xdr:colOff>124028</xdr:colOff>
      <xdr:row>742</xdr:row>
      <xdr:rowOff>0</xdr:rowOff>
    </xdr:from>
    <xdr:to>
      <xdr:col>90</xdr:col>
      <xdr:colOff>124028</xdr:colOff>
      <xdr:row>743</xdr:row>
      <xdr:rowOff>0</xdr:rowOff>
    </xdr:to>
    <xdr:cxnSp macro="">
      <xdr:nvCxnSpPr>
        <xdr:cNvPr id="261" name="直線矢印コネクタ 260">
          <a:extLst>
            <a:ext uri="{FF2B5EF4-FFF2-40B4-BE49-F238E27FC236}">
              <a16:creationId xmlns:a16="http://schemas.microsoft.com/office/drawing/2014/main" id="{952231A6-9941-4673-9BAC-400E9434879A}"/>
            </a:ext>
          </a:extLst>
        </xdr:cNvPr>
        <xdr:cNvCxnSpPr/>
      </xdr:nvCxnSpPr>
      <xdr:spPr bwMode="auto">
        <a:xfrm>
          <a:off x="11268278"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742</xdr:row>
      <xdr:rowOff>0</xdr:rowOff>
    </xdr:from>
    <xdr:to>
      <xdr:col>104</xdr:col>
      <xdr:colOff>0</xdr:colOff>
      <xdr:row>743</xdr:row>
      <xdr:rowOff>0</xdr:rowOff>
    </xdr:to>
    <xdr:cxnSp macro="">
      <xdr:nvCxnSpPr>
        <xdr:cNvPr id="262" name="直線矢印コネクタ 261">
          <a:extLst>
            <a:ext uri="{FF2B5EF4-FFF2-40B4-BE49-F238E27FC236}">
              <a16:creationId xmlns:a16="http://schemas.microsoft.com/office/drawing/2014/main" id="{A98968E0-1D39-4261-A5AD-CDE5749C89FF}"/>
            </a:ext>
          </a:extLst>
        </xdr:cNvPr>
        <xdr:cNvCxnSpPr/>
      </xdr:nvCxnSpPr>
      <xdr:spPr bwMode="auto">
        <a:xfrm>
          <a:off x="12877800" y="203292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116</xdr:col>
      <xdr:colOff>122207</xdr:colOff>
      <xdr:row>742</xdr:row>
      <xdr:rowOff>0</xdr:rowOff>
    </xdr:from>
    <xdr:to>
      <xdr:col>116</xdr:col>
      <xdr:colOff>122207</xdr:colOff>
      <xdr:row>742</xdr:row>
      <xdr:rowOff>237226</xdr:rowOff>
    </xdr:to>
    <xdr:cxnSp macro="">
      <xdr:nvCxnSpPr>
        <xdr:cNvPr id="263" name="直線矢印コネクタ 262">
          <a:extLst>
            <a:ext uri="{FF2B5EF4-FFF2-40B4-BE49-F238E27FC236}">
              <a16:creationId xmlns:a16="http://schemas.microsoft.com/office/drawing/2014/main" id="{5C8C044E-730C-43A2-90C9-821743E86A84}"/>
            </a:ext>
          </a:extLst>
        </xdr:cNvPr>
        <xdr:cNvCxnSpPr/>
      </xdr:nvCxnSpPr>
      <xdr:spPr bwMode="auto">
        <a:xfrm>
          <a:off x="14485907" y="203292075"/>
          <a:ext cx="0" cy="2372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746</xdr:row>
      <xdr:rowOff>0</xdr:rowOff>
    </xdr:from>
    <xdr:to>
      <xdr:col>78</xdr:col>
      <xdr:colOff>1</xdr:colOff>
      <xdr:row>747</xdr:row>
      <xdr:rowOff>0</xdr:rowOff>
    </xdr:to>
    <xdr:cxnSp macro="">
      <xdr:nvCxnSpPr>
        <xdr:cNvPr id="264" name="直線矢印コネクタ 263">
          <a:extLst>
            <a:ext uri="{FF2B5EF4-FFF2-40B4-BE49-F238E27FC236}">
              <a16:creationId xmlns:a16="http://schemas.microsoft.com/office/drawing/2014/main" id="{DFC1B3A0-E302-4FAC-B45C-CF0A6B3367D1}"/>
            </a:ext>
          </a:extLst>
        </xdr:cNvPr>
        <xdr:cNvCxnSpPr/>
      </xdr:nvCxnSpPr>
      <xdr:spPr bwMode="auto">
        <a:xfrm>
          <a:off x="9660174" y="2042445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746</xdr:row>
      <xdr:rowOff>0</xdr:rowOff>
    </xdr:from>
    <xdr:to>
      <xdr:col>91</xdr:col>
      <xdr:colOff>1</xdr:colOff>
      <xdr:row>747</xdr:row>
      <xdr:rowOff>0</xdr:rowOff>
    </xdr:to>
    <xdr:cxnSp macro="">
      <xdr:nvCxnSpPr>
        <xdr:cNvPr id="265" name="直線矢印コネクタ 264">
          <a:extLst>
            <a:ext uri="{FF2B5EF4-FFF2-40B4-BE49-F238E27FC236}">
              <a16:creationId xmlns:a16="http://schemas.microsoft.com/office/drawing/2014/main" id="{F36AE8C2-D8B7-45CB-83EC-1DB7B65D26F7}"/>
            </a:ext>
          </a:extLst>
        </xdr:cNvPr>
        <xdr:cNvCxnSpPr/>
      </xdr:nvCxnSpPr>
      <xdr:spPr bwMode="auto">
        <a:xfrm>
          <a:off x="1126807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746</xdr:row>
      <xdr:rowOff>0</xdr:rowOff>
    </xdr:from>
    <xdr:to>
      <xdr:col>104</xdr:col>
      <xdr:colOff>1</xdr:colOff>
      <xdr:row>747</xdr:row>
      <xdr:rowOff>0</xdr:rowOff>
    </xdr:to>
    <xdr:cxnSp macro="">
      <xdr:nvCxnSpPr>
        <xdr:cNvPr id="266" name="直線矢印コネクタ 265">
          <a:extLst>
            <a:ext uri="{FF2B5EF4-FFF2-40B4-BE49-F238E27FC236}">
              <a16:creationId xmlns:a16="http://schemas.microsoft.com/office/drawing/2014/main" id="{F5F593EB-38DC-499E-BFAA-B2D1B5C24D3D}"/>
            </a:ext>
          </a:extLst>
        </xdr:cNvPr>
        <xdr:cNvCxnSpPr/>
      </xdr:nvCxnSpPr>
      <xdr:spPr bwMode="auto">
        <a:xfrm>
          <a:off x="12877800"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746</xdr:row>
      <xdr:rowOff>0</xdr:rowOff>
    </xdr:from>
    <xdr:to>
      <xdr:col>117</xdr:col>
      <xdr:colOff>1</xdr:colOff>
      <xdr:row>747</xdr:row>
      <xdr:rowOff>0</xdr:rowOff>
    </xdr:to>
    <xdr:cxnSp macro="">
      <xdr:nvCxnSpPr>
        <xdr:cNvPr id="267" name="直線矢印コネクタ 266">
          <a:extLst>
            <a:ext uri="{FF2B5EF4-FFF2-40B4-BE49-F238E27FC236}">
              <a16:creationId xmlns:a16="http://schemas.microsoft.com/office/drawing/2014/main" id="{FD7B6328-2025-4FA2-B0EB-31E02EA25AD5}"/>
            </a:ext>
          </a:extLst>
        </xdr:cNvPr>
        <xdr:cNvCxnSpPr/>
      </xdr:nvCxnSpPr>
      <xdr:spPr bwMode="auto">
        <a:xfrm>
          <a:off x="14487525" y="2042445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125649</xdr:colOff>
      <xdr:row>750</xdr:row>
      <xdr:rowOff>0</xdr:rowOff>
    </xdr:from>
    <xdr:to>
      <xdr:col>78</xdr:col>
      <xdr:colOff>1</xdr:colOff>
      <xdr:row>751</xdr:row>
      <xdr:rowOff>0</xdr:rowOff>
    </xdr:to>
    <xdr:cxnSp macro="">
      <xdr:nvCxnSpPr>
        <xdr:cNvPr id="268" name="直線矢印コネクタ 267">
          <a:extLst>
            <a:ext uri="{FF2B5EF4-FFF2-40B4-BE49-F238E27FC236}">
              <a16:creationId xmlns:a16="http://schemas.microsoft.com/office/drawing/2014/main" id="{481956D5-E7E6-4758-BA47-270EF1A11565}"/>
            </a:ext>
          </a:extLst>
        </xdr:cNvPr>
        <xdr:cNvCxnSpPr/>
      </xdr:nvCxnSpPr>
      <xdr:spPr bwMode="auto">
        <a:xfrm>
          <a:off x="9660174" y="205197075"/>
          <a:ext cx="0"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0</xdr:colOff>
      <xdr:row>750</xdr:row>
      <xdr:rowOff>0</xdr:rowOff>
    </xdr:from>
    <xdr:to>
      <xdr:col>91</xdr:col>
      <xdr:colOff>1</xdr:colOff>
      <xdr:row>751</xdr:row>
      <xdr:rowOff>0</xdr:rowOff>
    </xdr:to>
    <xdr:cxnSp macro="">
      <xdr:nvCxnSpPr>
        <xdr:cNvPr id="269" name="直線矢印コネクタ 268">
          <a:extLst>
            <a:ext uri="{FF2B5EF4-FFF2-40B4-BE49-F238E27FC236}">
              <a16:creationId xmlns:a16="http://schemas.microsoft.com/office/drawing/2014/main" id="{A74B4CA8-16C6-465D-8AE5-F19DBAEFB465}"/>
            </a:ext>
          </a:extLst>
        </xdr:cNvPr>
        <xdr:cNvCxnSpPr/>
      </xdr:nvCxnSpPr>
      <xdr:spPr bwMode="auto">
        <a:xfrm>
          <a:off x="1126807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0</xdr:colOff>
      <xdr:row>750</xdr:row>
      <xdr:rowOff>0</xdr:rowOff>
    </xdr:from>
    <xdr:to>
      <xdr:col>104</xdr:col>
      <xdr:colOff>1</xdr:colOff>
      <xdr:row>751</xdr:row>
      <xdr:rowOff>0</xdr:rowOff>
    </xdr:to>
    <xdr:cxnSp macro="">
      <xdr:nvCxnSpPr>
        <xdr:cNvPr id="270" name="直線矢印コネクタ 269">
          <a:extLst>
            <a:ext uri="{FF2B5EF4-FFF2-40B4-BE49-F238E27FC236}">
              <a16:creationId xmlns:a16="http://schemas.microsoft.com/office/drawing/2014/main" id="{4468F382-D432-4C9C-9CF2-5636C381ECD5}"/>
            </a:ext>
          </a:extLst>
        </xdr:cNvPr>
        <xdr:cNvCxnSpPr/>
      </xdr:nvCxnSpPr>
      <xdr:spPr bwMode="auto">
        <a:xfrm>
          <a:off x="12877800"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117</xdr:col>
      <xdr:colOff>0</xdr:colOff>
      <xdr:row>750</xdr:row>
      <xdr:rowOff>0</xdr:rowOff>
    </xdr:from>
    <xdr:to>
      <xdr:col>117</xdr:col>
      <xdr:colOff>1</xdr:colOff>
      <xdr:row>751</xdr:row>
      <xdr:rowOff>0</xdr:rowOff>
    </xdr:to>
    <xdr:cxnSp macro="">
      <xdr:nvCxnSpPr>
        <xdr:cNvPr id="271" name="直線矢印コネクタ 270">
          <a:extLst>
            <a:ext uri="{FF2B5EF4-FFF2-40B4-BE49-F238E27FC236}">
              <a16:creationId xmlns:a16="http://schemas.microsoft.com/office/drawing/2014/main" id="{64EC2A46-65C8-4815-B2FC-7B6DED7C41CA}"/>
            </a:ext>
          </a:extLst>
        </xdr:cNvPr>
        <xdr:cNvCxnSpPr/>
      </xdr:nvCxnSpPr>
      <xdr:spPr bwMode="auto">
        <a:xfrm>
          <a:off x="14487525" y="205197075"/>
          <a:ext cx="1" cy="2381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105</xdr:col>
      <xdr:colOff>16565</xdr:colOff>
      <xdr:row>735</xdr:row>
      <xdr:rowOff>123770</xdr:rowOff>
    </xdr:from>
    <xdr:to>
      <xdr:col>125</xdr:col>
      <xdr:colOff>0</xdr:colOff>
      <xdr:row>735</xdr:row>
      <xdr:rowOff>123770</xdr:rowOff>
    </xdr:to>
    <xdr:cxnSp macro="">
      <xdr:nvCxnSpPr>
        <xdr:cNvPr id="272" name="直線矢印コネクタ 271">
          <a:extLst>
            <a:ext uri="{FF2B5EF4-FFF2-40B4-BE49-F238E27FC236}">
              <a16:creationId xmlns:a16="http://schemas.microsoft.com/office/drawing/2014/main" id="{66FC7015-6333-4198-8DA9-5BAA0507FDDF}"/>
            </a:ext>
          </a:extLst>
        </xdr:cNvPr>
        <xdr:cNvCxnSpPr/>
      </xdr:nvCxnSpPr>
      <xdr:spPr bwMode="auto">
        <a:xfrm flipH="1">
          <a:off x="13018190" y="201748970"/>
          <a:ext cx="245993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124</xdr:col>
      <xdr:colOff>123567</xdr:colOff>
      <xdr:row>735</xdr:row>
      <xdr:rowOff>120046</xdr:rowOff>
    </xdr:from>
    <xdr:to>
      <xdr:col>124</xdr:col>
      <xdr:colOff>123567</xdr:colOff>
      <xdr:row>755</xdr:row>
      <xdr:rowOff>0</xdr:rowOff>
    </xdr:to>
    <xdr:cxnSp macro="">
      <xdr:nvCxnSpPr>
        <xdr:cNvPr id="273" name="直線矢印コネクタ 272">
          <a:extLst>
            <a:ext uri="{FF2B5EF4-FFF2-40B4-BE49-F238E27FC236}">
              <a16:creationId xmlns:a16="http://schemas.microsoft.com/office/drawing/2014/main" id="{19AF9E46-14CA-4C40-9C8A-3AB484C09D1E}"/>
            </a:ext>
          </a:extLst>
        </xdr:cNvPr>
        <xdr:cNvCxnSpPr/>
      </xdr:nvCxnSpPr>
      <xdr:spPr bwMode="auto">
        <a:xfrm>
          <a:off x="15477867" y="201745246"/>
          <a:ext cx="0" cy="4651979"/>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0</xdr:colOff>
      <xdr:row>823</xdr:row>
      <xdr:rowOff>0</xdr:rowOff>
    </xdr:from>
    <xdr:to>
      <xdr:col>129</xdr:col>
      <xdr:colOff>0</xdr:colOff>
      <xdr:row>827</xdr:row>
      <xdr:rowOff>0</xdr:rowOff>
    </xdr:to>
    <xdr:sp macro="" textlink="">
      <xdr:nvSpPr>
        <xdr:cNvPr id="275" name="吹き出し: 角を丸めた四角形 274">
          <a:extLst>
            <a:ext uri="{FF2B5EF4-FFF2-40B4-BE49-F238E27FC236}">
              <a16:creationId xmlns:a16="http://schemas.microsoft.com/office/drawing/2014/main" id="{389C497B-D84B-4646-8F43-49A91B80266A}"/>
            </a:ext>
          </a:extLst>
        </xdr:cNvPr>
        <xdr:cNvSpPr/>
      </xdr:nvSpPr>
      <xdr:spPr>
        <a:xfrm>
          <a:off x="10525125" y="225247200"/>
          <a:ext cx="5448300" cy="952500"/>
        </a:xfrm>
        <a:prstGeom prst="wedgeRoundRectCallout">
          <a:avLst>
            <a:gd name="adj1" fmla="val -15887"/>
            <a:gd name="adj2" fmla="val 28110"/>
            <a:gd name="adj3" fmla="val 16667"/>
          </a:avLst>
        </a:prstGeom>
        <a:ln w="12700"/>
      </xdr:spPr>
      <xdr:style>
        <a:lnRef idx="2">
          <a:schemeClr val="dk1"/>
        </a:lnRef>
        <a:fillRef idx="1">
          <a:schemeClr val="lt1"/>
        </a:fillRef>
        <a:effectRef idx="0">
          <a:schemeClr val="dk1"/>
        </a:effectRef>
        <a:fontRef idx="minor">
          <a:schemeClr val="dk1"/>
        </a:fontRef>
      </xdr:style>
      <xdr:txBody>
        <a:bodyPr wrap="square" rtlCol="0" anchor="ctr"/>
        <a:lstStyle>
          <a:defPPr>
            <a:defRPr lang="ja-JP"/>
          </a:defPPr>
          <a:lvl1pPr marL="0" algn="l" defTabSz="1407636" rtl="0" eaLnBrk="1" latinLnBrk="0" hangingPunct="1">
            <a:defRPr kumimoji="1" sz="2771" kern="1200">
              <a:solidFill>
                <a:schemeClr val="dk1"/>
              </a:solidFill>
              <a:latin typeface="+mn-lt"/>
              <a:ea typeface="+mn-ea"/>
              <a:cs typeface="+mn-cs"/>
            </a:defRPr>
          </a:lvl1pPr>
          <a:lvl2pPr marL="703817" algn="l" defTabSz="1407636" rtl="0" eaLnBrk="1" latinLnBrk="0" hangingPunct="1">
            <a:defRPr kumimoji="1" sz="2771" kern="1200">
              <a:solidFill>
                <a:schemeClr val="dk1"/>
              </a:solidFill>
              <a:latin typeface="+mn-lt"/>
              <a:ea typeface="+mn-ea"/>
              <a:cs typeface="+mn-cs"/>
            </a:defRPr>
          </a:lvl2pPr>
          <a:lvl3pPr marL="1407636" algn="l" defTabSz="1407636" rtl="0" eaLnBrk="1" latinLnBrk="0" hangingPunct="1">
            <a:defRPr kumimoji="1" sz="2771" kern="1200">
              <a:solidFill>
                <a:schemeClr val="dk1"/>
              </a:solidFill>
              <a:latin typeface="+mn-lt"/>
              <a:ea typeface="+mn-ea"/>
              <a:cs typeface="+mn-cs"/>
            </a:defRPr>
          </a:lvl3pPr>
          <a:lvl4pPr marL="2111453" algn="l" defTabSz="1407636" rtl="0" eaLnBrk="1" latinLnBrk="0" hangingPunct="1">
            <a:defRPr kumimoji="1" sz="2771" kern="1200">
              <a:solidFill>
                <a:schemeClr val="dk1"/>
              </a:solidFill>
              <a:latin typeface="+mn-lt"/>
              <a:ea typeface="+mn-ea"/>
              <a:cs typeface="+mn-cs"/>
            </a:defRPr>
          </a:lvl4pPr>
          <a:lvl5pPr marL="2815270" algn="l" defTabSz="1407636" rtl="0" eaLnBrk="1" latinLnBrk="0" hangingPunct="1">
            <a:defRPr kumimoji="1" sz="2771" kern="1200">
              <a:solidFill>
                <a:schemeClr val="dk1"/>
              </a:solidFill>
              <a:latin typeface="+mn-lt"/>
              <a:ea typeface="+mn-ea"/>
              <a:cs typeface="+mn-cs"/>
            </a:defRPr>
          </a:lvl5pPr>
          <a:lvl6pPr marL="3519088" algn="l" defTabSz="1407636" rtl="0" eaLnBrk="1" latinLnBrk="0" hangingPunct="1">
            <a:defRPr kumimoji="1" sz="2771" kern="1200">
              <a:solidFill>
                <a:schemeClr val="dk1"/>
              </a:solidFill>
              <a:latin typeface="+mn-lt"/>
              <a:ea typeface="+mn-ea"/>
              <a:cs typeface="+mn-cs"/>
            </a:defRPr>
          </a:lvl6pPr>
          <a:lvl7pPr marL="4222906" algn="l" defTabSz="1407636" rtl="0" eaLnBrk="1" latinLnBrk="0" hangingPunct="1">
            <a:defRPr kumimoji="1" sz="2771" kern="1200">
              <a:solidFill>
                <a:schemeClr val="dk1"/>
              </a:solidFill>
              <a:latin typeface="+mn-lt"/>
              <a:ea typeface="+mn-ea"/>
              <a:cs typeface="+mn-cs"/>
            </a:defRPr>
          </a:lvl7pPr>
          <a:lvl8pPr marL="4926725" algn="l" defTabSz="1407636" rtl="0" eaLnBrk="1" latinLnBrk="0" hangingPunct="1">
            <a:defRPr kumimoji="1" sz="2771" kern="1200">
              <a:solidFill>
                <a:schemeClr val="dk1"/>
              </a:solidFill>
              <a:latin typeface="+mn-lt"/>
              <a:ea typeface="+mn-ea"/>
              <a:cs typeface="+mn-cs"/>
            </a:defRPr>
          </a:lvl8pPr>
          <a:lvl9pPr marL="5630543" algn="l" defTabSz="1407636" rtl="0" eaLnBrk="1" latinLnBrk="0" hangingPunct="1">
            <a:defRPr kumimoji="1" sz="2771" kern="1200">
              <a:solidFill>
                <a:schemeClr val="dk1"/>
              </a:solidFill>
              <a:latin typeface="+mn-lt"/>
              <a:ea typeface="+mn-ea"/>
              <a:cs typeface="+mn-cs"/>
            </a:defRPr>
          </a:lvl9pPr>
        </a:lstStyle>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避難場所へ移動</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１単独歩行可能　２介助必要　３車いすを使用　４ストレッチャーや担架が必要　５その他</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pPr>
            <a:lnSpc>
              <a:spcPts val="1100"/>
            </a:lnSpc>
          </a:pP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その他の対応</a:t>
          </a:r>
          <a:endParaRPr lang="en-US" altLang="ja-JP"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endParaRPr>
        </a:p>
        <a:p>
          <a:r>
            <a:rPr lang="ja-JP" altLang="en-US" sz="900">
              <a:solidFill>
                <a:schemeClr val="tx1"/>
              </a:solidFill>
              <a:latin typeface="ＭＳ ゴシック" panose="020B0609070205080204" pitchFamily="49" charset="-128"/>
              <a:ea typeface="ＭＳ ゴシック" panose="020B0609070205080204" pitchFamily="49" charset="-128"/>
              <a:cs typeface="メイリオ" panose="020B0604030504040204" pitchFamily="50" charset="-128"/>
            </a:rPr>
            <a:t>　６自宅に帰宅　７病院に搬送　８その他　　</a:t>
          </a:r>
        </a:p>
      </xdr:txBody>
    </xdr:sp>
    <xdr:clientData/>
  </xdr:twoCellAnchor>
  <xdr:twoCellAnchor>
    <xdr:from>
      <xdr:col>99</xdr:col>
      <xdr:colOff>76200</xdr:colOff>
      <xdr:row>786</xdr:row>
      <xdr:rowOff>13856</xdr:rowOff>
    </xdr:from>
    <xdr:to>
      <xdr:col>121</xdr:col>
      <xdr:colOff>78711</xdr:colOff>
      <xdr:row>789</xdr:row>
      <xdr:rowOff>2</xdr:rowOff>
    </xdr:to>
    <xdr:sp macro="" textlink="">
      <xdr:nvSpPr>
        <xdr:cNvPr id="276" name="テキスト ボックス 275">
          <a:extLst>
            <a:ext uri="{FF2B5EF4-FFF2-40B4-BE49-F238E27FC236}">
              <a16:creationId xmlns:a16="http://schemas.microsoft.com/office/drawing/2014/main" id="{7B7D5D97-D199-4175-95F6-FE6DC2479984}"/>
            </a:ext>
          </a:extLst>
        </xdr:cNvPr>
        <xdr:cNvSpPr txBox="1"/>
      </xdr:nvSpPr>
      <xdr:spPr>
        <a:xfrm>
          <a:off x="11930743" y="173630113"/>
          <a:ext cx="2636854" cy="70460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（様式１１）</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利用者ごとに、対応内容、移動手段、担当者等を記載してください。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105</xdr:col>
      <xdr:colOff>108857</xdr:colOff>
      <xdr:row>729</xdr:row>
      <xdr:rowOff>127661</xdr:rowOff>
    </xdr:from>
    <xdr:to>
      <xdr:col>130</xdr:col>
      <xdr:colOff>76200</xdr:colOff>
      <xdr:row>733</xdr:row>
      <xdr:rowOff>54430</xdr:rowOff>
    </xdr:to>
    <xdr:sp macro="" textlink="">
      <xdr:nvSpPr>
        <xdr:cNvPr id="277" name="テキスト ボックス 276">
          <a:extLst>
            <a:ext uri="{FF2B5EF4-FFF2-40B4-BE49-F238E27FC236}">
              <a16:creationId xmlns:a16="http://schemas.microsoft.com/office/drawing/2014/main" id="{C2F7ADB3-CEE6-4FAF-97CC-69E33B72D033}"/>
            </a:ext>
          </a:extLst>
        </xdr:cNvPr>
        <xdr:cNvSpPr txBox="1"/>
      </xdr:nvSpPr>
      <xdr:spPr>
        <a:xfrm>
          <a:off x="12681857" y="160093232"/>
          <a:ext cx="2960914" cy="88471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自宅の固定電話、携帯電話の他、メール及び</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SNS</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等を活用することも有効です。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83</xdr:col>
      <xdr:colOff>106735</xdr:colOff>
      <xdr:row>1025</xdr:row>
      <xdr:rowOff>78573</xdr:rowOff>
    </xdr:from>
    <xdr:to>
      <xdr:col>89</xdr:col>
      <xdr:colOff>32658</xdr:colOff>
      <xdr:row>1026</xdr:row>
      <xdr:rowOff>195944</xdr:rowOff>
    </xdr:to>
    <xdr:sp macro="" textlink="">
      <xdr:nvSpPr>
        <xdr:cNvPr id="283" name="テキスト ボックス 282">
          <a:extLst>
            <a:ext uri="{FF2B5EF4-FFF2-40B4-BE49-F238E27FC236}">
              <a16:creationId xmlns:a16="http://schemas.microsoft.com/office/drawing/2014/main" id="{59271259-DC43-4D6A-849E-5F7EC8E93938}"/>
            </a:ext>
          </a:extLst>
        </xdr:cNvPr>
        <xdr:cNvSpPr txBox="1"/>
      </xdr:nvSpPr>
      <xdr:spPr>
        <a:xfrm>
          <a:off x="10045392" y="234524202"/>
          <a:ext cx="644380" cy="35685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本施設</a:t>
          </a:r>
        </a:p>
      </xdr:txBody>
    </xdr:sp>
    <xdr:clientData/>
  </xdr:twoCellAnchor>
  <xdr:twoCellAnchor>
    <xdr:from>
      <xdr:col>70</xdr:col>
      <xdr:colOff>46899</xdr:colOff>
      <xdr:row>1030</xdr:row>
      <xdr:rowOff>97971</xdr:rowOff>
    </xdr:from>
    <xdr:to>
      <xdr:col>88</xdr:col>
      <xdr:colOff>81597</xdr:colOff>
      <xdr:row>1033</xdr:row>
      <xdr:rowOff>174171</xdr:rowOff>
    </xdr:to>
    <xdr:sp macro="" textlink="">
      <xdr:nvSpPr>
        <xdr:cNvPr id="288" name="テキスト ボックス 287">
          <a:extLst>
            <a:ext uri="{FF2B5EF4-FFF2-40B4-BE49-F238E27FC236}">
              <a16:creationId xmlns:a16="http://schemas.microsoft.com/office/drawing/2014/main" id="{EE9B8212-7416-4373-B033-0FE9FEE2C90E}"/>
            </a:ext>
          </a:extLst>
        </xdr:cNvPr>
        <xdr:cNvSpPr txBox="1"/>
      </xdr:nvSpPr>
      <xdr:spPr>
        <a:xfrm>
          <a:off x="8428899" y="235741028"/>
          <a:ext cx="2190069" cy="7946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洪水</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避難経路（→）</a:t>
          </a:r>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00B050"/>
              </a:solidFill>
              <a:effectLst/>
              <a:latin typeface="ＭＳ ゴシック" panose="020B0609070205080204" pitchFamily="49" charset="-128"/>
              <a:ea typeface="ＭＳ ゴシック" panose="020B0609070205080204" pitchFamily="49" charset="-128"/>
              <a:cs typeface="+mn-cs"/>
            </a:rPr>
            <a:t>内水　　　　</a:t>
          </a:r>
          <a:r>
            <a:rPr lang="ja-JP" altLang="ja-JP" sz="1200" b="1">
              <a:solidFill>
                <a:srgbClr val="00B050"/>
              </a:solidFill>
              <a:effectLst/>
              <a:latin typeface="ＭＳ ゴシック" panose="020B0609070205080204" pitchFamily="49" charset="-128"/>
              <a:ea typeface="ＭＳ ゴシック" panose="020B0609070205080204" pitchFamily="49" charset="-128"/>
              <a:cs typeface="+mn-cs"/>
            </a:rPr>
            <a:t>避難経路（→）</a:t>
          </a:r>
          <a:endParaRPr lang="ja-JP" altLang="ja-JP" sz="1200" b="1">
            <a:solidFill>
              <a:srgbClr val="00B050"/>
            </a:solidFill>
            <a:effectLst/>
            <a:latin typeface="ＭＳ ゴシック" panose="020B0609070205080204" pitchFamily="49" charset="-128"/>
            <a:ea typeface="ＭＳ ゴシック" panose="020B0609070205080204" pitchFamily="49"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200" b="1">
              <a:solidFill>
                <a:srgbClr val="7030A0"/>
              </a:solidFill>
              <a:effectLst/>
              <a:latin typeface="ＭＳ ゴシック" panose="020B0609070205080204" pitchFamily="49" charset="-128"/>
              <a:ea typeface="ＭＳ ゴシック" panose="020B0609070205080204" pitchFamily="49" charset="-128"/>
              <a:cs typeface="+mn-cs"/>
            </a:rPr>
            <a:t>土砂災害　　避難経路（→）</a:t>
          </a:r>
          <a:endParaRPr lang="ja-JP" altLang="ja-JP" sz="1050" b="1">
            <a:solidFill>
              <a:srgbClr val="7030A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102</xdr:col>
      <xdr:colOff>119517</xdr:colOff>
      <xdr:row>1010</xdr:row>
      <xdr:rowOff>163285</xdr:rowOff>
    </xdr:from>
    <xdr:to>
      <xdr:col>106</xdr:col>
      <xdr:colOff>10886</xdr:colOff>
      <xdr:row>1012</xdr:row>
      <xdr:rowOff>21771</xdr:rowOff>
    </xdr:to>
    <xdr:sp macro="" textlink="">
      <xdr:nvSpPr>
        <xdr:cNvPr id="289" name="楕円 10">
          <a:extLst>
            <a:ext uri="{FF2B5EF4-FFF2-40B4-BE49-F238E27FC236}">
              <a16:creationId xmlns:a16="http://schemas.microsoft.com/office/drawing/2014/main" id="{19F23D35-E83A-421F-83D6-AF04D6319B97}"/>
            </a:ext>
          </a:extLst>
        </xdr:cNvPr>
        <xdr:cNvSpPr/>
      </xdr:nvSpPr>
      <xdr:spPr>
        <a:xfrm>
          <a:off x="12333288" y="231016628"/>
          <a:ext cx="370341" cy="337457"/>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107</xdr:col>
      <xdr:colOff>45973</xdr:colOff>
      <xdr:row>1007</xdr:row>
      <xdr:rowOff>14079</xdr:rowOff>
    </xdr:from>
    <xdr:to>
      <xdr:col>121</xdr:col>
      <xdr:colOff>46417</xdr:colOff>
      <xdr:row>1008</xdr:row>
      <xdr:rowOff>202243</xdr:rowOff>
    </xdr:to>
    <xdr:sp macro="" textlink="">
      <xdr:nvSpPr>
        <xdr:cNvPr id="291" name="四角形吹き出し 15">
          <a:extLst>
            <a:ext uri="{FF2B5EF4-FFF2-40B4-BE49-F238E27FC236}">
              <a16:creationId xmlns:a16="http://schemas.microsoft.com/office/drawing/2014/main" id="{416182AC-8E40-4056-962F-144B1C57EA40}"/>
            </a:ext>
          </a:extLst>
        </xdr:cNvPr>
        <xdr:cNvSpPr/>
      </xdr:nvSpPr>
      <xdr:spPr>
        <a:xfrm>
          <a:off x="12858459" y="230148965"/>
          <a:ext cx="1676844" cy="427649"/>
        </a:xfrm>
        <a:prstGeom prst="wedgeRectCallout">
          <a:avLst>
            <a:gd name="adj1" fmla="val -57859"/>
            <a:gd name="adj2" fmla="val 14636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400" b="1">
              <a:solidFill>
                <a:sysClr val="windowText" lastClr="000000"/>
              </a:solidFill>
              <a:effectLst/>
              <a:latin typeface="ＭＳ ゴシック" panose="020B0609070205080204" pitchFamily="49" charset="-128"/>
              <a:ea typeface="ＭＳ ゴシック" panose="020B0609070205080204" pitchFamily="49" charset="-128"/>
              <a:cs typeface="+mn-cs"/>
            </a:rPr>
            <a:t>Ｃ小学校（体育館）</a:t>
          </a:r>
          <a:endParaRPr kumimoji="1" lang="ja-JP" altLang="en-US" sz="14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113</xdr:col>
      <xdr:colOff>108858</xdr:colOff>
      <xdr:row>1021</xdr:row>
      <xdr:rowOff>87085</xdr:rowOff>
    </xdr:from>
    <xdr:to>
      <xdr:col>116</xdr:col>
      <xdr:colOff>87086</xdr:colOff>
      <xdr:row>1022</xdr:row>
      <xdr:rowOff>153855</xdr:rowOff>
    </xdr:to>
    <xdr:sp macro="" textlink="">
      <xdr:nvSpPr>
        <xdr:cNvPr id="292" name="楕円 9">
          <a:extLst>
            <a:ext uri="{FF2B5EF4-FFF2-40B4-BE49-F238E27FC236}">
              <a16:creationId xmlns:a16="http://schemas.microsoft.com/office/drawing/2014/main" id="{E6CA84C5-4CE4-4446-A4DA-4E9628BE4A5A}"/>
            </a:ext>
          </a:extLst>
        </xdr:cNvPr>
        <xdr:cNvSpPr/>
      </xdr:nvSpPr>
      <xdr:spPr>
        <a:xfrm>
          <a:off x="13639801" y="233574771"/>
          <a:ext cx="337456" cy="30625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104</xdr:col>
      <xdr:colOff>25553</xdr:colOff>
      <xdr:row>1028</xdr:row>
      <xdr:rowOff>158023</xdr:rowOff>
    </xdr:from>
    <xdr:to>
      <xdr:col>113</xdr:col>
      <xdr:colOff>77756</xdr:colOff>
      <xdr:row>1029</xdr:row>
      <xdr:rowOff>227163</xdr:rowOff>
    </xdr:to>
    <xdr:sp macro="" textlink="">
      <xdr:nvSpPr>
        <xdr:cNvPr id="299" name="テキスト ボックス 298">
          <a:extLst>
            <a:ext uri="{FF2B5EF4-FFF2-40B4-BE49-F238E27FC236}">
              <a16:creationId xmlns:a16="http://schemas.microsoft.com/office/drawing/2014/main" id="{EE15C548-64A1-4911-A6F1-727BBF69D2CD}"/>
            </a:ext>
          </a:extLst>
        </xdr:cNvPr>
        <xdr:cNvSpPr txBox="1"/>
      </xdr:nvSpPr>
      <xdr:spPr>
        <a:xfrm rot="19158551">
          <a:off x="12478810" y="235322109"/>
          <a:ext cx="1129889" cy="3086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81</xdr:col>
      <xdr:colOff>101342</xdr:colOff>
      <xdr:row>1022</xdr:row>
      <xdr:rowOff>168513</xdr:rowOff>
    </xdr:from>
    <xdr:to>
      <xdr:col>114</xdr:col>
      <xdr:colOff>55304</xdr:colOff>
      <xdr:row>1032</xdr:row>
      <xdr:rowOff>92836</xdr:rowOff>
    </xdr:to>
    <xdr:sp macro="" textlink="">
      <xdr:nvSpPr>
        <xdr:cNvPr id="301" name="フリーフォーム: 図形 30">
          <a:extLst>
            <a:ext uri="{FF2B5EF4-FFF2-40B4-BE49-F238E27FC236}">
              <a16:creationId xmlns:a16="http://schemas.microsoft.com/office/drawing/2014/main" id="{9909091D-1A12-423C-B129-48AA643AD86E}"/>
            </a:ext>
          </a:extLst>
        </xdr:cNvPr>
        <xdr:cNvSpPr/>
      </xdr:nvSpPr>
      <xdr:spPr>
        <a:xfrm>
          <a:off x="9800513" y="233895684"/>
          <a:ext cx="3905477" cy="2319181"/>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0 w 4812631"/>
            <a:gd name="connsiteY0" fmla="*/ 2722145 h 2961775"/>
            <a:gd name="connsiteX1" fmla="*/ 205230 w 4812631"/>
            <a:gd name="connsiteY1" fmla="*/ 2961775 h 2961775"/>
            <a:gd name="connsiteX2" fmla="*/ 270710 w 4812631"/>
            <a:gd name="connsiteY2" fmla="*/ 2631908 h 2961775"/>
            <a:gd name="connsiteX3" fmla="*/ 1669381 w 4812631"/>
            <a:gd name="connsiteY3" fmla="*/ 2291013 h 2961775"/>
            <a:gd name="connsiteX4" fmla="*/ 3343776 w 4812631"/>
            <a:gd name="connsiteY4" fmla="*/ 1839829 h 2961775"/>
            <a:gd name="connsiteX5" fmla="*/ 3619500 w 4812631"/>
            <a:gd name="connsiteY5" fmla="*/ 1759618 h 2961775"/>
            <a:gd name="connsiteX6" fmla="*/ 3930315 w 4812631"/>
            <a:gd name="connsiteY6" fmla="*/ 1699460 h 2961775"/>
            <a:gd name="connsiteX7" fmla="*/ 4286250 w 4812631"/>
            <a:gd name="connsiteY7" fmla="*/ 1684421 h 2961775"/>
            <a:gd name="connsiteX8" fmla="*/ 4707355 w 4812631"/>
            <a:gd name="connsiteY8" fmla="*/ 1664368 h 2961775"/>
            <a:gd name="connsiteX9" fmla="*/ 4692315 w 4812631"/>
            <a:gd name="connsiteY9" fmla="*/ 1383631 h 2961775"/>
            <a:gd name="connsiteX10" fmla="*/ 4692315 w 4812631"/>
            <a:gd name="connsiteY10" fmla="*/ 1278355 h 2961775"/>
            <a:gd name="connsiteX11" fmla="*/ 4792578 w 4812631"/>
            <a:gd name="connsiteY11" fmla="*/ 1052763 h 2961775"/>
            <a:gd name="connsiteX12" fmla="*/ 4812631 w 4812631"/>
            <a:gd name="connsiteY12" fmla="*/ 1027697 h 2961775"/>
            <a:gd name="connsiteX13" fmla="*/ 4727407 w 4812631"/>
            <a:gd name="connsiteY13" fmla="*/ 566487 h 2961775"/>
            <a:gd name="connsiteX14" fmla="*/ 4612105 w 4812631"/>
            <a:gd name="connsiteY14" fmla="*/ 586539 h 2961775"/>
            <a:gd name="connsiteX15" fmla="*/ 4582026 w 4812631"/>
            <a:gd name="connsiteY15" fmla="*/ 496302 h 2961775"/>
            <a:gd name="connsiteX16" fmla="*/ 4592052 w 4812631"/>
            <a:gd name="connsiteY16" fmla="*/ 421105 h 2961775"/>
            <a:gd name="connsiteX17" fmla="*/ 4471736 w 4812631"/>
            <a:gd name="connsiteY17" fmla="*/ 30079 h 2961775"/>
            <a:gd name="connsiteX18" fmla="*/ 4536907 w 4812631"/>
            <a:gd name="connsiteY18" fmla="*/ 0 h 2961775"/>
            <a:gd name="connsiteX0" fmla="*/ 0 w 4812631"/>
            <a:gd name="connsiteY0" fmla="*/ 2722145 h 3078015"/>
            <a:gd name="connsiteX1" fmla="*/ 205230 w 4812631"/>
            <a:gd name="connsiteY1" fmla="*/ 2961775 h 3078015"/>
            <a:gd name="connsiteX2" fmla="*/ 420684 w 4812631"/>
            <a:gd name="connsiteY2" fmla="*/ 3078015 h 3078015"/>
            <a:gd name="connsiteX3" fmla="*/ 1669381 w 4812631"/>
            <a:gd name="connsiteY3" fmla="*/ 2291013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59863 w 4812631"/>
            <a:gd name="connsiteY5" fmla="*/ 2585391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786516 w 4812631"/>
            <a:gd name="connsiteY7" fmla="*/ 1589504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268651"/>
            <a:gd name="connsiteX1" fmla="*/ 205230 w 4812631"/>
            <a:gd name="connsiteY1" fmla="*/ 2961775 h 3268651"/>
            <a:gd name="connsiteX2" fmla="*/ 420684 w 4812631"/>
            <a:gd name="connsiteY2" fmla="*/ 3078015 h 3268651"/>
            <a:gd name="connsiteX3" fmla="*/ 569576 w 4812631"/>
            <a:gd name="connsiteY3" fmla="*/ 3268651 h 3268651"/>
            <a:gd name="connsiteX4" fmla="*/ 1364126 w 4812631"/>
            <a:gd name="connsiteY4" fmla="*/ 2323904 h 3268651"/>
            <a:gd name="connsiteX5" fmla="*/ 1529868 w 4812631"/>
            <a:gd name="connsiteY5" fmla="*/ 2556916 h 3268651"/>
            <a:gd name="connsiteX6" fmla="*/ 2300604 w 4812631"/>
            <a:gd name="connsiteY6" fmla="*/ 1984209 h 3268651"/>
            <a:gd name="connsiteX7" fmla="*/ 2786516 w 4812631"/>
            <a:gd name="connsiteY7" fmla="*/ 1589504 h 3268651"/>
            <a:gd name="connsiteX8" fmla="*/ 4707355 w 4812631"/>
            <a:gd name="connsiteY8" fmla="*/ 1664368 h 3268651"/>
            <a:gd name="connsiteX9" fmla="*/ 4692315 w 4812631"/>
            <a:gd name="connsiteY9" fmla="*/ 1383631 h 3268651"/>
            <a:gd name="connsiteX10" fmla="*/ 4692315 w 4812631"/>
            <a:gd name="connsiteY10" fmla="*/ 1278355 h 3268651"/>
            <a:gd name="connsiteX11" fmla="*/ 4792578 w 4812631"/>
            <a:gd name="connsiteY11" fmla="*/ 1052763 h 3268651"/>
            <a:gd name="connsiteX12" fmla="*/ 4812631 w 4812631"/>
            <a:gd name="connsiteY12" fmla="*/ 1027697 h 3268651"/>
            <a:gd name="connsiteX13" fmla="*/ 4727407 w 4812631"/>
            <a:gd name="connsiteY13" fmla="*/ 566487 h 3268651"/>
            <a:gd name="connsiteX14" fmla="*/ 4612105 w 4812631"/>
            <a:gd name="connsiteY14" fmla="*/ 586539 h 3268651"/>
            <a:gd name="connsiteX15" fmla="*/ 4582026 w 4812631"/>
            <a:gd name="connsiteY15" fmla="*/ 496302 h 3268651"/>
            <a:gd name="connsiteX16" fmla="*/ 4592052 w 4812631"/>
            <a:gd name="connsiteY16" fmla="*/ 421105 h 3268651"/>
            <a:gd name="connsiteX17" fmla="*/ 4471736 w 4812631"/>
            <a:gd name="connsiteY17" fmla="*/ 30079 h 3268651"/>
            <a:gd name="connsiteX18" fmla="*/ 4536907 w 4812631"/>
            <a:gd name="connsiteY18" fmla="*/ 0 h 3268651"/>
            <a:gd name="connsiteX0" fmla="*/ 0 w 4812631"/>
            <a:gd name="connsiteY0" fmla="*/ 2722145 h 3462899"/>
            <a:gd name="connsiteX1" fmla="*/ 205230 w 4812631"/>
            <a:gd name="connsiteY1" fmla="*/ 2961775 h 3462899"/>
            <a:gd name="connsiteX2" fmla="*/ 420684 w 4812631"/>
            <a:gd name="connsiteY2" fmla="*/ 3078015 h 3462899"/>
            <a:gd name="connsiteX3" fmla="*/ 569576 w 4812631"/>
            <a:gd name="connsiteY3" fmla="*/ 3268651 h 3462899"/>
            <a:gd name="connsiteX4" fmla="*/ 804225 w 4812631"/>
            <a:gd name="connsiteY4" fmla="*/ 3462899 h 3462899"/>
            <a:gd name="connsiteX5" fmla="*/ 1529868 w 4812631"/>
            <a:gd name="connsiteY5" fmla="*/ 2556916 h 3462899"/>
            <a:gd name="connsiteX6" fmla="*/ 2300604 w 4812631"/>
            <a:gd name="connsiteY6" fmla="*/ 1984209 h 3462899"/>
            <a:gd name="connsiteX7" fmla="*/ 2786516 w 4812631"/>
            <a:gd name="connsiteY7" fmla="*/ 1589504 h 3462899"/>
            <a:gd name="connsiteX8" fmla="*/ 4707355 w 4812631"/>
            <a:gd name="connsiteY8" fmla="*/ 1664368 h 3462899"/>
            <a:gd name="connsiteX9" fmla="*/ 4692315 w 4812631"/>
            <a:gd name="connsiteY9" fmla="*/ 1383631 h 3462899"/>
            <a:gd name="connsiteX10" fmla="*/ 4692315 w 4812631"/>
            <a:gd name="connsiteY10" fmla="*/ 1278355 h 3462899"/>
            <a:gd name="connsiteX11" fmla="*/ 4792578 w 4812631"/>
            <a:gd name="connsiteY11" fmla="*/ 1052763 h 3462899"/>
            <a:gd name="connsiteX12" fmla="*/ 4812631 w 4812631"/>
            <a:gd name="connsiteY12" fmla="*/ 1027697 h 3462899"/>
            <a:gd name="connsiteX13" fmla="*/ 4727407 w 4812631"/>
            <a:gd name="connsiteY13" fmla="*/ 566487 h 3462899"/>
            <a:gd name="connsiteX14" fmla="*/ 4612105 w 4812631"/>
            <a:gd name="connsiteY14" fmla="*/ 586539 h 3462899"/>
            <a:gd name="connsiteX15" fmla="*/ 4582026 w 4812631"/>
            <a:gd name="connsiteY15" fmla="*/ 496302 h 3462899"/>
            <a:gd name="connsiteX16" fmla="*/ 4592052 w 4812631"/>
            <a:gd name="connsiteY16" fmla="*/ 421105 h 3462899"/>
            <a:gd name="connsiteX17" fmla="*/ 4471736 w 4812631"/>
            <a:gd name="connsiteY17" fmla="*/ 30079 h 3462899"/>
            <a:gd name="connsiteX18" fmla="*/ 4536907 w 4812631"/>
            <a:gd name="connsiteY18" fmla="*/ 0 h 3462899"/>
            <a:gd name="connsiteX0" fmla="*/ 0 w 4812631"/>
            <a:gd name="connsiteY0" fmla="*/ 2722145 h 3619979"/>
            <a:gd name="connsiteX1" fmla="*/ 205230 w 4812631"/>
            <a:gd name="connsiteY1" fmla="*/ 2961775 h 3619979"/>
            <a:gd name="connsiteX2" fmla="*/ 420684 w 4812631"/>
            <a:gd name="connsiteY2" fmla="*/ 3078015 h 3619979"/>
            <a:gd name="connsiteX3" fmla="*/ 569576 w 4812631"/>
            <a:gd name="connsiteY3" fmla="*/ 3268651 h 3619979"/>
            <a:gd name="connsiteX4" fmla="*/ 804225 w 4812631"/>
            <a:gd name="connsiteY4" fmla="*/ 3462899 h 3619979"/>
            <a:gd name="connsiteX5" fmla="*/ 1039955 w 4812631"/>
            <a:gd name="connsiteY5" fmla="*/ 3619979 h 3619979"/>
            <a:gd name="connsiteX6" fmla="*/ 2300604 w 4812631"/>
            <a:gd name="connsiteY6" fmla="*/ 1984209 h 3619979"/>
            <a:gd name="connsiteX7" fmla="*/ 2786516 w 4812631"/>
            <a:gd name="connsiteY7" fmla="*/ 1589504 h 3619979"/>
            <a:gd name="connsiteX8" fmla="*/ 4707355 w 4812631"/>
            <a:gd name="connsiteY8" fmla="*/ 1664368 h 3619979"/>
            <a:gd name="connsiteX9" fmla="*/ 4692315 w 4812631"/>
            <a:gd name="connsiteY9" fmla="*/ 1383631 h 3619979"/>
            <a:gd name="connsiteX10" fmla="*/ 4692315 w 4812631"/>
            <a:gd name="connsiteY10" fmla="*/ 1278355 h 3619979"/>
            <a:gd name="connsiteX11" fmla="*/ 4792578 w 4812631"/>
            <a:gd name="connsiteY11" fmla="*/ 1052763 h 3619979"/>
            <a:gd name="connsiteX12" fmla="*/ 4812631 w 4812631"/>
            <a:gd name="connsiteY12" fmla="*/ 1027697 h 3619979"/>
            <a:gd name="connsiteX13" fmla="*/ 4727407 w 4812631"/>
            <a:gd name="connsiteY13" fmla="*/ 566487 h 3619979"/>
            <a:gd name="connsiteX14" fmla="*/ 4612105 w 4812631"/>
            <a:gd name="connsiteY14" fmla="*/ 586539 h 3619979"/>
            <a:gd name="connsiteX15" fmla="*/ 4582026 w 4812631"/>
            <a:gd name="connsiteY15" fmla="*/ 496302 h 3619979"/>
            <a:gd name="connsiteX16" fmla="*/ 4592052 w 4812631"/>
            <a:gd name="connsiteY16" fmla="*/ 421105 h 3619979"/>
            <a:gd name="connsiteX17" fmla="*/ 4471736 w 4812631"/>
            <a:gd name="connsiteY17" fmla="*/ 30079 h 3619979"/>
            <a:gd name="connsiteX18" fmla="*/ 4536907 w 4812631"/>
            <a:gd name="connsiteY18" fmla="*/ 0 h 3619979"/>
            <a:gd name="connsiteX0" fmla="*/ 0 w 4812631"/>
            <a:gd name="connsiteY0" fmla="*/ 2722145 h 3873044"/>
            <a:gd name="connsiteX1" fmla="*/ 205230 w 4812631"/>
            <a:gd name="connsiteY1" fmla="*/ 2961775 h 3873044"/>
            <a:gd name="connsiteX2" fmla="*/ 420684 w 4812631"/>
            <a:gd name="connsiteY2" fmla="*/ 3078015 h 3873044"/>
            <a:gd name="connsiteX3" fmla="*/ 569576 w 4812631"/>
            <a:gd name="connsiteY3" fmla="*/ 3268651 h 3873044"/>
            <a:gd name="connsiteX4" fmla="*/ 804225 w 4812631"/>
            <a:gd name="connsiteY4" fmla="*/ 3462899 h 3873044"/>
            <a:gd name="connsiteX5" fmla="*/ 1039955 w 4812631"/>
            <a:gd name="connsiteY5" fmla="*/ 3619979 h 3873044"/>
            <a:gd name="connsiteX6" fmla="*/ 1180802 w 4812631"/>
            <a:gd name="connsiteY6" fmla="*/ 3873044 h 3873044"/>
            <a:gd name="connsiteX7" fmla="*/ 2786516 w 4812631"/>
            <a:gd name="connsiteY7" fmla="*/ 1589504 h 3873044"/>
            <a:gd name="connsiteX8" fmla="*/ 4707355 w 4812631"/>
            <a:gd name="connsiteY8" fmla="*/ 1664368 h 3873044"/>
            <a:gd name="connsiteX9" fmla="*/ 4692315 w 4812631"/>
            <a:gd name="connsiteY9" fmla="*/ 1383631 h 3873044"/>
            <a:gd name="connsiteX10" fmla="*/ 4692315 w 4812631"/>
            <a:gd name="connsiteY10" fmla="*/ 1278355 h 3873044"/>
            <a:gd name="connsiteX11" fmla="*/ 4792578 w 4812631"/>
            <a:gd name="connsiteY11" fmla="*/ 1052763 h 3873044"/>
            <a:gd name="connsiteX12" fmla="*/ 4812631 w 4812631"/>
            <a:gd name="connsiteY12" fmla="*/ 1027697 h 3873044"/>
            <a:gd name="connsiteX13" fmla="*/ 4727407 w 4812631"/>
            <a:gd name="connsiteY13" fmla="*/ 566487 h 3873044"/>
            <a:gd name="connsiteX14" fmla="*/ 4612105 w 4812631"/>
            <a:gd name="connsiteY14" fmla="*/ 586539 h 3873044"/>
            <a:gd name="connsiteX15" fmla="*/ 4582026 w 4812631"/>
            <a:gd name="connsiteY15" fmla="*/ 496302 h 3873044"/>
            <a:gd name="connsiteX16" fmla="*/ 4592052 w 4812631"/>
            <a:gd name="connsiteY16" fmla="*/ 421105 h 3873044"/>
            <a:gd name="connsiteX17" fmla="*/ 4471736 w 4812631"/>
            <a:gd name="connsiteY17" fmla="*/ 30079 h 3873044"/>
            <a:gd name="connsiteX18" fmla="*/ 4536907 w 4812631"/>
            <a:gd name="connsiteY18" fmla="*/ 0 h 3873044"/>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4707355 w 4812631"/>
            <a:gd name="connsiteY8" fmla="*/ 1664368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3862462 w 4812631"/>
            <a:gd name="connsiteY10" fmla="*/ 2142093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792578"/>
            <a:gd name="connsiteY0" fmla="*/ 2722145 h 3886479"/>
            <a:gd name="connsiteX1" fmla="*/ 205230 w 4792578"/>
            <a:gd name="connsiteY1" fmla="*/ 2961775 h 3886479"/>
            <a:gd name="connsiteX2" fmla="*/ 420684 w 4792578"/>
            <a:gd name="connsiteY2" fmla="*/ 3078015 h 3886479"/>
            <a:gd name="connsiteX3" fmla="*/ 569576 w 4792578"/>
            <a:gd name="connsiteY3" fmla="*/ 3268651 h 3886479"/>
            <a:gd name="connsiteX4" fmla="*/ 804225 w 4792578"/>
            <a:gd name="connsiteY4" fmla="*/ 3462899 h 3886479"/>
            <a:gd name="connsiteX5" fmla="*/ 1039955 w 4792578"/>
            <a:gd name="connsiteY5" fmla="*/ 3619979 h 3886479"/>
            <a:gd name="connsiteX6" fmla="*/ 1180802 w 4792578"/>
            <a:gd name="connsiteY6" fmla="*/ 3873044 h 3886479"/>
            <a:gd name="connsiteX7" fmla="*/ 1356769 w 4792578"/>
            <a:gd name="connsiteY7" fmla="*/ 3886479 h 3886479"/>
            <a:gd name="connsiteX8" fmla="*/ 1847861 w 4792578"/>
            <a:gd name="connsiteY8" fmla="*/ 3714561 h 3886479"/>
            <a:gd name="connsiteX9" fmla="*/ 2542696 w 4792578"/>
            <a:gd name="connsiteY9" fmla="*/ 3168059 h 3886479"/>
            <a:gd name="connsiteX10" fmla="*/ 3862462 w 4792578"/>
            <a:gd name="connsiteY10" fmla="*/ 2142093 h 3886479"/>
            <a:gd name="connsiteX11" fmla="*/ 4792578 w 4792578"/>
            <a:gd name="connsiteY11" fmla="*/ 1052763 h 3886479"/>
            <a:gd name="connsiteX12" fmla="*/ 4082760 w 4792578"/>
            <a:gd name="connsiteY12" fmla="*/ 1350412 h 3886479"/>
            <a:gd name="connsiteX13" fmla="*/ 4727407 w 4792578"/>
            <a:gd name="connsiteY13" fmla="*/ 566487 h 3886479"/>
            <a:gd name="connsiteX14" fmla="*/ 4612105 w 4792578"/>
            <a:gd name="connsiteY14" fmla="*/ 586539 h 3886479"/>
            <a:gd name="connsiteX15" fmla="*/ 4582026 w 4792578"/>
            <a:gd name="connsiteY15" fmla="*/ 496302 h 3886479"/>
            <a:gd name="connsiteX16" fmla="*/ 4592052 w 4792578"/>
            <a:gd name="connsiteY16" fmla="*/ 421105 h 3886479"/>
            <a:gd name="connsiteX17" fmla="*/ 4471736 w 4792578"/>
            <a:gd name="connsiteY17" fmla="*/ 30079 h 3886479"/>
            <a:gd name="connsiteX18" fmla="*/ 4536907 w 4792578"/>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3512804 w 4727407"/>
            <a:gd name="connsiteY11" fmla="*/ 2448033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2362728 w 4727407"/>
            <a:gd name="connsiteY10" fmla="*/ 3347531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3492864 w 4612105"/>
            <a:gd name="connsiteY12" fmla="*/ 2432458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287661 w 4612105"/>
            <a:gd name="connsiteY13" fmla="*/ 2597697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4582026 w 4592052"/>
            <a:gd name="connsiteY15" fmla="*/ 496302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3812162 w 4592052"/>
            <a:gd name="connsiteY15" fmla="*/ 2147846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812162 w 4536907"/>
            <a:gd name="connsiteY15" fmla="*/ 2147846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3791855"/>
            <a:gd name="connsiteY0" fmla="*/ 1042126 h 2193025"/>
            <a:gd name="connsiteX1" fmla="*/ 205230 w 3791855"/>
            <a:gd name="connsiteY1" fmla="*/ 1281756 h 2193025"/>
            <a:gd name="connsiteX2" fmla="*/ 420684 w 3791855"/>
            <a:gd name="connsiteY2" fmla="*/ 1397996 h 2193025"/>
            <a:gd name="connsiteX3" fmla="*/ 569576 w 3791855"/>
            <a:gd name="connsiteY3" fmla="*/ 1588632 h 2193025"/>
            <a:gd name="connsiteX4" fmla="*/ 804225 w 3791855"/>
            <a:gd name="connsiteY4" fmla="*/ 1782880 h 2193025"/>
            <a:gd name="connsiteX5" fmla="*/ 1039955 w 3791855"/>
            <a:gd name="connsiteY5" fmla="*/ 1939960 h 2193025"/>
            <a:gd name="connsiteX6" fmla="*/ 1180802 w 3791855"/>
            <a:gd name="connsiteY6" fmla="*/ 2193025 h 2193025"/>
            <a:gd name="connsiteX7" fmla="*/ 1486746 w 3791855"/>
            <a:gd name="connsiteY7" fmla="*/ 2187477 h 2193025"/>
            <a:gd name="connsiteX8" fmla="*/ 1847861 w 3791855"/>
            <a:gd name="connsiteY8" fmla="*/ 2034542 h 2193025"/>
            <a:gd name="connsiteX9" fmla="*/ 2162763 w 3791855"/>
            <a:gd name="connsiteY9" fmla="*/ 1810755 h 2193025"/>
            <a:gd name="connsiteX10" fmla="*/ 2362728 w 3791855"/>
            <a:gd name="connsiteY10" fmla="*/ 1667512 h 2193025"/>
            <a:gd name="connsiteX11" fmla="*/ 2602966 w 3791855"/>
            <a:gd name="connsiteY11" fmla="*/ 1460903 h 2193025"/>
            <a:gd name="connsiteX12" fmla="*/ 2892970 w 3791855"/>
            <a:gd name="connsiteY12" fmla="*/ 1246005 h 2193025"/>
            <a:gd name="connsiteX13" fmla="*/ 3287661 w 3791855"/>
            <a:gd name="connsiteY13" fmla="*/ 917678 h 2193025"/>
            <a:gd name="connsiteX14" fmla="*/ 3512299 w 3791855"/>
            <a:gd name="connsiteY14" fmla="*/ 738404 h 2193025"/>
            <a:gd name="connsiteX15" fmla="*/ 3272258 w 3791855"/>
            <a:gd name="connsiteY15" fmla="*/ 477318 h 2193025"/>
            <a:gd name="connsiteX16" fmla="*/ 3392265 w 3791855"/>
            <a:gd name="connsiteY16" fmla="*/ 326189 h 2193025"/>
            <a:gd name="connsiteX17" fmla="*/ 3791855 w 3791855"/>
            <a:gd name="connsiteY17" fmla="*/ 68046 h 2193025"/>
            <a:gd name="connsiteX18" fmla="*/ 3427103 w 3791855"/>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287661 w 3601889"/>
            <a:gd name="connsiteY13" fmla="*/ 917678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262287 w 3601889"/>
            <a:gd name="connsiteY16" fmla="*/ 430597 h 2193025"/>
            <a:gd name="connsiteX17" fmla="*/ 3601889 w 3601889"/>
            <a:gd name="connsiteY17" fmla="*/ 172454 h 2193025"/>
            <a:gd name="connsiteX18" fmla="*/ 3427103 w 3601889"/>
            <a:gd name="connsiteY18" fmla="*/ 0 h 2193025"/>
            <a:gd name="connsiteX0" fmla="*/ 0 w 3492220"/>
            <a:gd name="connsiteY0" fmla="*/ 1042126 h 2193025"/>
            <a:gd name="connsiteX1" fmla="*/ 205230 w 3492220"/>
            <a:gd name="connsiteY1" fmla="*/ 1281756 h 2193025"/>
            <a:gd name="connsiteX2" fmla="*/ 420684 w 3492220"/>
            <a:gd name="connsiteY2" fmla="*/ 1397996 h 2193025"/>
            <a:gd name="connsiteX3" fmla="*/ 569576 w 3492220"/>
            <a:gd name="connsiteY3" fmla="*/ 1588632 h 2193025"/>
            <a:gd name="connsiteX4" fmla="*/ 804225 w 3492220"/>
            <a:gd name="connsiteY4" fmla="*/ 1782880 h 2193025"/>
            <a:gd name="connsiteX5" fmla="*/ 1039955 w 3492220"/>
            <a:gd name="connsiteY5" fmla="*/ 1939960 h 2193025"/>
            <a:gd name="connsiteX6" fmla="*/ 1180802 w 3492220"/>
            <a:gd name="connsiteY6" fmla="*/ 2193025 h 2193025"/>
            <a:gd name="connsiteX7" fmla="*/ 1486746 w 3492220"/>
            <a:gd name="connsiteY7" fmla="*/ 2187477 h 2193025"/>
            <a:gd name="connsiteX8" fmla="*/ 1847861 w 3492220"/>
            <a:gd name="connsiteY8" fmla="*/ 2034542 h 2193025"/>
            <a:gd name="connsiteX9" fmla="*/ 2162763 w 3492220"/>
            <a:gd name="connsiteY9" fmla="*/ 1810755 h 2193025"/>
            <a:gd name="connsiteX10" fmla="*/ 2362728 w 3492220"/>
            <a:gd name="connsiteY10" fmla="*/ 1667512 h 2193025"/>
            <a:gd name="connsiteX11" fmla="*/ 2602966 w 3492220"/>
            <a:gd name="connsiteY11" fmla="*/ 1460903 h 2193025"/>
            <a:gd name="connsiteX12" fmla="*/ 2892970 w 3492220"/>
            <a:gd name="connsiteY12" fmla="*/ 1246005 h 2193025"/>
            <a:gd name="connsiteX13" fmla="*/ 3057701 w 3492220"/>
            <a:gd name="connsiteY13" fmla="*/ 1079036 h 2193025"/>
            <a:gd name="connsiteX14" fmla="*/ 3302336 w 3492220"/>
            <a:gd name="connsiteY14" fmla="*/ 909254 h 2193025"/>
            <a:gd name="connsiteX15" fmla="*/ 3492220 w 3492220"/>
            <a:gd name="connsiteY15" fmla="*/ 743084 h 2193025"/>
            <a:gd name="connsiteX16" fmla="*/ 3262287 w 3492220"/>
            <a:gd name="connsiteY16" fmla="*/ 430597 h 2193025"/>
            <a:gd name="connsiteX17" fmla="*/ 3491909 w 3492220"/>
            <a:gd name="connsiteY17" fmla="*/ 314828 h 2193025"/>
            <a:gd name="connsiteX18" fmla="*/ 3427103 w 3492220"/>
            <a:gd name="connsiteY18" fmla="*/ 0 h 219302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492220 w 3587075"/>
            <a:gd name="connsiteY15" fmla="*/ 572234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12297 w 3587075"/>
            <a:gd name="connsiteY16" fmla="*/ 297713 h 2022175"/>
            <a:gd name="connsiteX17" fmla="*/ 3491909 w 3587075"/>
            <a:gd name="connsiteY17" fmla="*/ 143978 h 2022175"/>
            <a:gd name="connsiteX18" fmla="*/ 3587075 w 3587075"/>
            <a:gd name="connsiteY18" fmla="*/ 0 h 202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587075" h="2022175">
              <a:moveTo>
                <a:pt x="0" y="871276"/>
              </a:moveTo>
              <a:lnTo>
                <a:pt x="205230" y="1110906"/>
              </a:lnTo>
              <a:lnTo>
                <a:pt x="420684" y="1227146"/>
              </a:lnTo>
              <a:lnTo>
                <a:pt x="569576" y="1417782"/>
              </a:lnTo>
              <a:lnTo>
                <a:pt x="804225" y="1612030"/>
              </a:lnTo>
              <a:lnTo>
                <a:pt x="1039955" y="1769110"/>
              </a:lnTo>
              <a:lnTo>
                <a:pt x="1180802" y="2022175"/>
              </a:lnTo>
              <a:lnTo>
                <a:pt x="1486746" y="2016627"/>
              </a:lnTo>
              <a:lnTo>
                <a:pt x="1847861" y="1863692"/>
              </a:lnTo>
              <a:lnTo>
                <a:pt x="2162763" y="1639905"/>
              </a:lnTo>
              <a:lnTo>
                <a:pt x="2362728" y="1496662"/>
              </a:lnTo>
              <a:lnTo>
                <a:pt x="2602966" y="1290053"/>
              </a:lnTo>
              <a:lnTo>
                <a:pt x="2892970" y="1075155"/>
              </a:lnTo>
              <a:lnTo>
                <a:pt x="3057701" y="908186"/>
              </a:lnTo>
              <a:lnTo>
                <a:pt x="3302336" y="738404"/>
              </a:lnTo>
              <a:lnTo>
                <a:pt x="3542211" y="553251"/>
              </a:lnTo>
              <a:lnTo>
                <a:pt x="3212297" y="297713"/>
              </a:lnTo>
              <a:cubicBezTo>
                <a:pt x="3662106" y="18668"/>
                <a:pt x="3222069" y="337597"/>
                <a:pt x="3491909" y="143978"/>
              </a:cubicBezTo>
              <a:lnTo>
                <a:pt x="3587075" y="0"/>
              </a:lnTo>
            </a:path>
          </a:pathLst>
        </a:custGeom>
        <a:noFill/>
        <a:ln w="57150">
          <a:solidFill>
            <a:srgbClr val="00B05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72427</xdr:colOff>
      <xdr:row>1012</xdr:row>
      <xdr:rowOff>17129</xdr:rowOff>
    </xdr:from>
    <xdr:to>
      <xdr:col>106</xdr:col>
      <xdr:colOff>58277</xdr:colOff>
      <xdr:row>1026</xdr:row>
      <xdr:rowOff>123745</xdr:rowOff>
    </xdr:to>
    <xdr:sp macro="" textlink="">
      <xdr:nvSpPr>
        <xdr:cNvPr id="302" name="フリーフォーム: 図形 30">
          <a:extLst>
            <a:ext uri="{FF2B5EF4-FFF2-40B4-BE49-F238E27FC236}">
              <a16:creationId xmlns:a16="http://schemas.microsoft.com/office/drawing/2014/main" id="{AB0137E3-E2B9-40B9-8C52-AE2FC1296CA1}"/>
            </a:ext>
          </a:extLst>
        </xdr:cNvPr>
        <xdr:cNvSpPr/>
      </xdr:nvSpPr>
      <xdr:spPr>
        <a:xfrm>
          <a:off x="9412370" y="231349443"/>
          <a:ext cx="3338650" cy="3459416"/>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104581 w 4917212"/>
            <a:gd name="connsiteY0" fmla="*/ 2722145 h 2722145"/>
            <a:gd name="connsiteX1" fmla="*/ 0 w 4917212"/>
            <a:gd name="connsiteY1" fmla="*/ 2591601 h 2722145"/>
            <a:gd name="connsiteX2" fmla="*/ 375291 w 4917212"/>
            <a:gd name="connsiteY2" fmla="*/ 2631908 h 2722145"/>
            <a:gd name="connsiteX3" fmla="*/ 1773962 w 4917212"/>
            <a:gd name="connsiteY3" fmla="*/ 2291013 h 2722145"/>
            <a:gd name="connsiteX4" fmla="*/ 3448357 w 4917212"/>
            <a:gd name="connsiteY4" fmla="*/ 1839829 h 2722145"/>
            <a:gd name="connsiteX5" fmla="*/ 3724081 w 4917212"/>
            <a:gd name="connsiteY5" fmla="*/ 1759618 h 2722145"/>
            <a:gd name="connsiteX6" fmla="*/ 4034896 w 4917212"/>
            <a:gd name="connsiteY6" fmla="*/ 1699460 h 2722145"/>
            <a:gd name="connsiteX7" fmla="*/ 4390831 w 4917212"/>
            <a:gd name="connsiteY7" fmla="*/ 1684421 h 2722145"/>
            <a:gd name="connsiteX8" fmla="*/ 4811936 w 4917212"/>
            <a:gd name="connsiteY8" fmla="*/ 1664368 h 2722145"/>
            <a:gd name="connsiteX9" fmla="*/ 4796896 w 4917212"/>
            <a:gd name="connsiteY9" fmla="*/ 1383631 h 2722145"/>
            <a:gd name="connsiteX10" fmla="*/ 4796896 w 4917212"/>
            <a:gd name="connsiteY10" fmla="*/ 1278355 h 2722145"/>
            <a:gd name="connsiteX11" fmla="*/ 4897159 w 4917212"/>
            <a:gd name="connsiteY11" fmla="*/ 1052763 h 2722145"/>
            <a:gd name="connsiteX12" fmla="*/ 4917212 w 4917212"/>
            <a:gd name="connsiteY12" fmla="*/ 1027697 h 2722145"/>
            <a:gd name="connsiteX13" fmla="*/ 4831988 w 4917212"/>
            <a:gd name="connsiteY13" fmla="*/ 566487 h 2722145"/>
            <a:gd name="connsiteX14" fmla="*/ 4716686 w 4917212"/>
            <a:gd name="connsiteY14" fmla="*/ 586539 h 2722145"/>
            <a:gd name="connsiteX15" fmla="*/ 4686607 w 4917212"/>
            <a:gd name="connsiteY15" fmla="*/ 496302 h 2722145"/>
            <a:gd name="connsiteX16" fmla="*/ 4696633 w 4917212"/>
            <a:gd name="connsiteY16" fmla="*/ 421105 h 2722145"/>
            <a:gd name="connsiteX17" fmla="*/ 4576317 w 4917212"/>
            <a:gd name="connsiteY17" fmla="*/ 30079 h 2722145"/>
            <a:gd name="connsiteX18" fmla="*/ 4641488 w 4917212"/>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1908239 w 5051489"/>
            <a:gd name="connsiteY3" fmla="*/ 2291013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2483250 w 5051489"/>
            <a:gd name="connsiteY10" fmla="*/ 708857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31436"/>
            <a:gd name="connsiteY0" fmla="*/ 2722145 h 2722145"/>
            <a:gd name="connsiteX1" fmla="*/ 134277 w 5031436"/>
            <a:gd name="connsiteY1" fmla="*/ 2591601 h 2722145"/>
            <a:gd name="connsiteX2" fmla="*/ 0 w 5031436"/>
            <a:gd name="connsiteY2" fmla="*/ 2413600 h 2722145"/>
            <a:gd name="connsiteX3" fmla="*/ 309596 w 5031436"/>
            <a:gd name="connsiteY3" fmla="*/ 2253047 h 2722145"/>
            <a:gd name="connsiteX4" fmla="*/ 685092 w 5031436"/>
            <a:gd name="connsiteY4" fmla="*/ 2048644 h 2722145"/>
            <a:gd name="connsiteX5" fmla="*/ 1220596 w 5031436"/>
            <a:gd name="connsiteY5" fmla="*/ 1655211 h 2722145"/>
            <a:gd name="connsiteX6" fmla="*/ 1531411 w 5031436"/>
            <a:gd name="connsiteY6" fmla="*/ 1424203 h 2722145"/>
            <a:gd name="connsiteX7" fmla="*/ 1717491 w 5031436"/>
            <a:gd name="connsiteY7" fmla="*/ 1342722 h 2722145"/>
            <a:gd name="connsiteX8" fmla="*/ 1788892 w 5031436"/>
            <a:gd name="connsiteY8" fmla="*/ 1189786 h 2722145"/>
            <a:gd name="connsiteX9" fmla="*/ 2133547 w 5031436"/>
            <a:gd name="connsiteY9" fmla="*/ 937524 h 2722145"/>
            <a:gd name="connsiteX10" fmla="*/ 2483250 w 5031436"/>
            <a:gd name="connsiteY10" fmla="*/ 708857 h 2722145"/>
            <a:gd name="connsiteX11" fmla="*/ 5031436 w 5031436"/>
            <a:gd name="connsiteY11" fmla="*/ 1052763 h 2722145"/>
            <a:gd name="connsiteX12" fmla="*/ 2663514 w 5031436"/>
            <a:gd name="connsiteY12" fmla="*/ 562607 h 2722145"/>
            <a:gd name="connsiteX13" fmla="*/ 4966265 w 5031436"/>
            <a:gd name="connsiteY13" fmla="*/ 566487 h 2722145"/>
            <a:gd name="connsiteX14" fmla="*/ 4850963 w 5031436"/>
            <a:gd name="connsiteY14" fmla="*/ 586539 h 2722145"/>
            <a:gd name="connsiteX15" fmla="*/ 4820884 w 5031436"/>
            <a:gd name="connsiteY15" fmla="*/ 496302 h 2722145"/>
            <a:gd name="connsiteX16" fmla="*/ 4830910 w 5031436"/>
            <a:gd name="connsiteY16" fmla="*/ 421105 h 2722145"/>
            <a:gd name="connsiteX17" fmla="*/ 4710594 w 5031436"/>
            <a:gd name="connsiteY17" fmla="*/ 30079 h 2722145"/>
            <a:gd name="connsiteX18" fmla="*/ 4775765 w 5031436"/>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4850963 w 4966265"/>
            <a:gd name="connsiteY14" fmla="*/ 586539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3072472 w 4966265"/>
            <a:gd name="connsiteY14" fmla="*/ 254332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4820884 w 4830910"/>
            <a:gd name="connsiteY15" fmla="*/ 496302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3072367 w 4830910"/>
            <a:gd name="connsiteY15" fmla="*/ 78670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72367 w 4775765"/>
            <a:gd name="connsiteY15" fmla="*/ 132147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02427 w 4775765"/>
            <a:gd name="connsiteY15" fmla="*/ 160622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10594"/>
            <a:gd name="connsiteY0" fmla="*/ 2892995 h 2892995"/>
            <a:gd name="connsiteX1" fmla="*/ 134277 w 4710594"/>
            <a:gd name="connsiteY1" fmla="*/ 2762451 h 2892995"/>
            <a:gd name="connsiteX2" fmla="*/ 0 w 4710594"/>
            <a:gd name="connsiteY2" fmla="*/ 2584450 h 2892995"/>
            <a:gd name="connsiteX3" fmla="*/ 309596 w 4710594"/>
            <a:gd name="connsiteY3" fmla="*/ 2423897 h 2892995"/>
            <a:gd name="connsiteX4" fmla="*/ 685092 w 4710594"/>
            <a:gd name="connsiteY4" fmla="*/ 2219494 h 2892995"/>
            <a:gd name="connsiteX5" fmla="*/ 1220596 w 4710594"/>
            <a:gd name="connsiteY5" fmla="*/ 1826061 h 2892995"/>
            <a:gd name="connsiteX6" fmla="*/ 1531411 w 4710594"/>
            <a:gd name="connsiteY6" fmla="*/ 1595053 h 2892995"/>
            <a:gd name="connsiteX7" fmla="*/ 1717491 w 4710594"/>
            <a:gd name="connsiteY7" fmla="*/ 1513572 h 2892995"/>
            <a:gd name="connsiteX8" fmla="*/ 1788892 w 4710594"/>
            <a:gd name="connsiteY8" fmla="*/ 1360636 h 2892995"/>
            <a:gd name="connsiteX9" fmla="*/ 2133547 w 4710594"/>
            <a:gd name="connsiteY9" fmla="*/ 1108374 h 2892995"/>
            <a:gd name="connsiteX10" fmla="*/ 2483250 w 4710594"/>
            <a:gd name="connsiteY10" fmla="*/ 879707 h 2892995"/>
            <a:gd name="connsiteX11" fmla="*/ 2573520 w 4710594"/>
            <a:gd name="connsiteY11" fmla="*/ 824964 h 2892995"/>
            <a:gd name="connsiteX12" fmla="*/ 2663514 w 4710594"/>
            <a:gd name="connsiteY12" fmla="*/ 733457 h 2892995"/>
            <a:gd name="connsiteX13" fmla="*/ 2908011 w 4710594"/>
            <a:gd name="connsiteY13" fmla="*/ 594963 h 2892995"/>
            <a:gd name="connsiteX14" fmla="*/ 3072472 w 4710594"/>
            <a:gd name="connsiteY14" fmla="*/ 425182 h 2892995"/>
            <a:gd name="connsiteX15" fmla="*/ 3002427 w 4710594"/>
            <a:gd name="connsiteY15" fmla="*/ 277995 h 2892995"/>
            <a:gd name="connsiteX16" fmla="*/ 2942512 w 4710594"/>
            <a:gd name="connsiteY16" fmla="*/ 117373 h 2892995"/>
            <a:gd name="connsiteX17" fmla="*/ 4710594 w 4710594"/>
            <a:gd name="connsiteY17" fmla="*/ 200929 h 2892995"/>
            <a:gd name="connsiteX18" fmla="*/ 2967298 w 4710594"/>
            <a:gd name="connsiteY18" fmla="*/ 0 h 2892995"/>
            <a:gd name="connsiteX0" fmla="*/ 238858 w 4710594"/>
            <a:gd name="connsiteY0" fmla="*/ 3016386 h 3016386"/>
            <a:gd name="connsiteX1" fmla="*/ 134277 w 4710594"/>
            <a:gd name="connsiteY1" fmla="*/ 2885842 h 3016386"/>
            <a:gd name="connsiteX2" fmla="*/ 0 w 4710594"/>
            <a:gd name="connsiteY2" fmla="*/ 2707841 h 3016386"/>
            <a:gd name="connsiteX3" fmla="*/ 309596 w 4710594"/>
            <a:gd name="connsiteY3" fmla="*/ 2547288 h 3016386"/>
            <a:gd name="connsiteX4" fmla="*/ 685092 w 4710594"/>
            <a:gd name="connsiteY4" fmla="*/ 2342885 h 3016386"/>
            <a:gd name="connsiteX5" fmla="*/ 1220596 w 4710594"/>
            <a:gd name="connsiteY5" fmla="*/ 1949452 h 3016386"/>
            <a:gd name="connsiteX6" fmla="*/ 1531411 w 4710594"/>
            <a:gd name="connsiteY6" fmla="*/ 1718444 h 3016386"/>
            <a:gd name="connsiteX7" fmla="*/ 1717491 w 4710594"/>
            <a:gd name="connsiteY7" fmla="*/ 1636963 h 3016386"/>
            <a:gd name="connsiteX8" fmla="*/ 1788892 w 4710594"/>
            <a:gd name="connsiteY8" fmla="*/ 1484027 h 3016386"/>
            <a:gd name="connsiteX9" fmla="*/ 2133547 w 4710594"/>
            <a:gd name="connsiteY9" fmla="*/ 1231765 h 3016386"/>
            <a:gd name="connsiteX10" fmla="*/ 2483250 w 4710594"/>
            <a:gd name="connsiteY10" fmla="*/ 1003098 h 3016386"/>
            <a:gd name="connsiteX11" fmla="*/ 2573520 w 4710594"/>
            <a:gd name="connsiteY11" fmla="*/ 948355 h 3016386"/>
            <a:gd name="connsiteX12" fmla="*/ 2663514 w 4710594"/>
            <a:gd name="connsiteY12" fmla="*/ 856848 h 3016386"/>
            <a:gd name="connsiteX13" fmla="*/ 2908011 w 4710594"/>
            <a:gd name="connsiteY13" fmla="*/ 718354 h 3016386"/>
            <a:gd name="connsiteX14" fmla="*/ 3072472 w 4710594"/>
            <a:gd name="connsiteY14" fmla="*/ 548573 h 3016386"/>
            <a:gd name="connsiteX15" fmla="*/ 3002427 w 4710594"/>
            <a:gd name="connsiteY15" fmla="*/ 401386 h 3016386"/>
            <a:gd name="connsiteX16" fmla="*/ 2942512 w 4710594"/>
            <a:gd name="connsiteY16" fmla="*/ 240764 h 3016386"/>
            <a:gd name="connsiteX17" fmla="*/ 4710594 w 4710594"/>
            <a:gd name="connsiteY17" fmla="*/ 324320 h 3016386"/>
            <a:gd name="connsiteX18" fmla="*/ 2877374 w 4710594"/>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788892 w 3072472"/>
            <a:gd name="connsiteY8" fmla="*/ 1484027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837812 w 3072472"/>
            <a:gd name="connsiteY4" fmla="*/ 222666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98639"/>
            <a:gd name="connsiteY0" fmla="*/ 3016386 h 3016386"/>
            <a:gd name="connsiteX1" fmla="*/ 134277 w 3098639"/>
            <a:gd name="connsiteY1" fmla="*/ 2885842 h 3016386"/>
            <a:gd name="connsiteX2" fmla="*/ 0 w 3098639"/>
            <a:gd name="connsiteY2" fmla="*/ 2707841 h 3016386"/>
            <a:gd name="connsiteX3" fmla="*/ 340045 w 3098639"/>
            <a:gd name="connsiteY3" fmla="*/ 2515481 h 3016386"/>
            <a:gd name="connsiteX4" fmla="*/ 837812 w 3098639"/>
            <a:gd name="connsiteY4" fmla="*/ 2226665 h 3016386"/>
            <a:gd name="connsiteX5" fmla="*/ 1220596 w 3098639"/>
            <a:gd name="connsiteY5" fmla="*/ 1949452 h 3016386"/>
            <a:gd name="connsiteX6" fmla="*/ 1526177 w 3098639"/>
            <a:gd name="connsiteY6" fmla="*/ 1754963 h 3016386"/>
            <a:gd name="connsiteX7" fmla="*/ 1738425 w 3098639"/>
            <a:gd name="connsiteY7" fmla="*/ 1590447 h 3016386"/>
            <a:gd name="connsiteX8" fmla="*/ 1868824 w 3098639"/>
            <a:gd name="connsiteY8" fmla="*/ 1455553 h 3016386"/>
            <a:gd name="connsiteX9" fmla="*/ 2163521 w 3098639"/>
            <a:gd name="connsiteY9" fmla="*/ 1260240 h 3016386"/>
            <a:gd name="connsiteX10" fmla="*/ 2483250 w 3098639"/>
            <a:gd name="connsiteY10" fmla="*/ 1003098 h 3016386"/>
            <a:gd name="connsiteX11" fmla="*/ 2573520 w 3098639"/>
            <a:gd name="connsiteY11" fmla="*/ 948355 h 3016386"/>
            <a:gd name="connsiteX12" fmla="*/ 2689681 w 3098639"/>
            <a:gd name="connsiteY12" fmla="*/ 862066 h 3016386"/>
            <a:gd name="connsiteX13" fmla="*/ 2908011 w 3098639"/>
            <a:gd name="connsiteY13" fmla="*/ 718354 h 3016386"/>
            <a:gd name="connsiteX14" fmla="*/ 3098639 w 3098639"/>
            <a:gd name="connsiteY14" fmla="*/ 579874 h 3016386"/>
            <a:gd name="connsiteX15" fmla="*/ 3002427 w 3098639"/>
            <a:gd name="connsiteY15" fmla="*/ 401386 h 3016386"/>
            <a:gd name="connsiteX16" fmla="*/ 2963445 w 3098639"/>
            <a:gd name="connsiteY16" fmla="*/ 240764 h 3016386"/>
            <a:gd name="connsiteX17" fmla="*/ 2912119 w 3098639"/>
            <a:gd name="connsiteY17" fmla="*/ 124995 h 3016386"/>
            <a:gd name="connsiteX18" fmla="*/ 2877374 w 3098639"/>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08011 w 3064297"/>
            <a:gd name="connsiteY13" fmla="*/ 718354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14879 w 3064297"/>
            <a:gd name="connsiteY13" fmla="*/ 698155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64297" h="3016386">
              <a:moveTo>
                <a:pt x="238858" y="3016386"/>
              </a:moveTo>
              <a:lnTo>
                <a:pt x="134277" y="2885842"/>
              </a:lnTo>
              <a:lnTo>
                <a:pt x="0" y="2707841"/>
              </a:lnTo>
              <a:lnTo>
                <a:pt x="340045" y="2515481"/>
              </a:lnTo>
              <a:lnTo>
                <a:pt x="837812" y="2226665"/>
              </a:lnTo>
              <a:lnTo>
                <a:pt x="1220596" y="1949452"/>
              </a:lnTo>
              <a:lnTo>
                <a:pt x="1526177" y="1754963"/>
              </a:lnTo>
              <a:lnTo>
                <a:pt x="1738425" y="1590447"/>
              </a:lnTo>
              <a:lnTo>
                <a:pt x="1868824" y="1455553"/>
              </a:lnTo>
              <a:lnTo>
                <a:pt x="2163521" y="1260240"/>
              </a:lnTo>
              <a:lnTo>
                <a:pt x="2483250" y="1003098"/>
              </a:lnTo>
              <a:lnTo>
                <a:pt x="2573520" y="948355"/>
              </a:lnTo>
              <a:lnTo>
                <a:pt x="2689681" y="862066"/>
              </a:lnTo>
              <a:lnTo>
                <a:pt x="2914879" y="698155"/>
              </a:lnTo>
              <a:lnTo>
                <a:pt x="3064297" y="573141"/>
              </a:lnTo>
              <a:lnTo>
                <a:pt x="3002427" y="401386"/>
              </a:lnTo>
              <a:lnTo>
                <a:pt x="2963445" y="240764"/>
              </a:lnTo>
              <a:lnTo>
                <a:pt x="2912119" y="124995"/>
              </a:lnTo>
              <a:lnTo>
                <a:pt x="2877374" y="0"/>
              </a:lnTo>
            </a:path>
          </a:pathLst>
        </a:custGeom>
        <a:noFill/>
        <a:ln w="57150">
          <a:solidFill>
            <a:srgbClr val="00B05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41564</xdr:colOff>
      <xdr:row>992</xdr:row>
      <xdr:rowOff>83128</xdr:rowOff>
    </xdr:from>
    <xdr:to>
      <xdr:col>121</xdr:col>
      <xdr:colOff>60774</xdr:colOff>
      <xdr:row>996</xdr:row>
      <xdr:rowOff>0</xdr:rowOff>
    </xdr:to>
    <xdr:sp macro="" textlink="">
      <xdr:nvSpPr>
        <xdr:cNvPr id="304" name="テキスト ボックス 303">
          <a:extLst>
            <a:ext uri="{FF2B5EF4-FFF2-40B4-BE49-F238E27FC236}">
              <a16:creationId xmlns:a16="http://schemas.microsoft.com/office/drawing/2014/main" id="{7FE3A963-8452-4EF0-BB1D-B53BE4D9435A}"/>
            </a:ext>
          </a:extLst>
        </xdr:cNvPr>
        <xdr:cNvSpPr txBox="1"/>
      </xdr:nvSpPr>
      <xdr:spPr>
        <a:xfrm>
          <a:off x="10764982" y="223792473"/>
          <a:ext cx="4383392" cy="85898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（別紙１）</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洪水、土砂災害ハザードマップ上で自施設の位置を確認し、自施設の場所が目立つように印をつけてください。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地図上の自施設から避難場所までの経路を書き込んでください。</a:t>
          </a:r>
        </a:p>
      </xdr:txBody>
    </xdr:sp>
    <xdr:clientData/>
  </xdr:twoCellAnchor>
  <xdr:twoCellAnchor>
    <xdr:from>
      <xdr:col>90</xdr:col>
      <xdr:colOff>95250</xdr:colOff>
      <xdr:row>673</xdr:row>
      <xdr:rowOff>40821</xdr:rowOff>
    </xdr:from>
    <xdr:to>
      <xdr:col>106</xdr:col>
      <xdr:colOff>61631</xdr:colOff>
      <xdr:row>720</xdr:row>
      <xdr:rowOff>130468</xdr:rowOff>
    </xdr:to>
    <xdr:grpSp>
      <xdr:nvGrpSpPr>
        <xdr:cNvPr id="317" name="グループ化 18">
          <a:extLst>
            <a:ext uri="{FF2B5EF4-FFF2-40B4-BE49-F238E27FC236}">
              <a16:creationId xmlns:a16="http://schemas.microsoft.com/office/drawing/2014/main" id="{C0D4A319-E553-4968-8FB9-3FAB52F8D26F}"/>
            </a:ext>
          </a:extLst>
        </xdr:cNvPr>
        <xdr:cNvGrpSpPr>
          <a:grpSpLocks/>
        </xdr:cNvGrpSpPr>
      </xdr:nvGrpSpPr>
      <xdr:grpSpPr bwMode="auto">
        <a:xfrm>
          <a:off x="10872107" y="147661992"/>
          <a:ext cx="1882267" cy="10322219"/>
          <a:chOff x="11791755" y="2176743"/>
          <a:chExt cx="1028335" cy="1866467"/>
        </a:xfrm>
      </xdr:grpSpPr>
      <xdr:sp macro="" textlink="">
        <xdr:nvSpPr>
          <xdr:cNvPr id="318" name="円弧 317">
            <a:extLst>
              <a:ext uri="{FF2B5EF4-FFF2-40B4-BE49-F238E27FC236}">
                <a16:creationId xmlns:a16="http://schemas.microsoft.com/office/drawing/2014/main" id="{24BD590F-96C0-47B5-90CE-C9A9B447E622}"/>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319" name="円弧 318">
            <a:extLst>
              <a:ext uri="{FF2B5EF4-FFF2-40B4-BE49-F238E27FC236}">
                <a16:creationId xmlns:a16="http://schemas.microsoft.com/office/drawing/2014/main" id="{C7580167-CB3F-4135-9B05-DCE8A5B16EB4}"/>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109</xdr:col>
      <xdr:colOff>97411</xdr:colOff>
      <xdr:row>1017</xdr:row>
      <xdr:rowOff>65444</xdr:rowOff>
    </xdr:from>
    <xdr:to>
      <xdr:col>125</xdr:col>
      <xdr:colOff>64149</xdr:colOff>
      <xdr:row>1018</xdr:row>
      <xdr:rowOff>165397</xdr:rowOff>
    </xdr:to>
    <xdr:sp macro="" textlink="">
      <xdr:nvSpPr>
        <xdr:cNvPr id="320" name="四角形吹き出し 16">
          <a:extLst>
            <a:ext uri="{FF2B5EF4-FFF2-40B4-BE49-F238E27FC236}">
              <a16:creationId xmlns:a16="http://schemas.microsoft.com/office/drawing/2014/main" id="{D6B3AB4F-D17A-42F3-BF12-BE0288F454A7}"/>
            </a:ext>
          </a:extLst>
        </xdr:cNvPr>
        <xdr:cNvSpPr/>
      </xdr:nvSpPr>
      <xdr:spPr>
        <a:xfrm>
          <a:off x="13149382" y="232595187"/>
          <a:ext cx="1882624" cy="339439"/>
        </a:xfrm>
        <a:prstGeom prst="wedgeRectCallout">
          <a:avLst>
            <a:gd name="adj1" fmla="val -15758"/>
            <a:gd name="adj2" fmla="val 23116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Ⅾ</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公民館</a:t>
          </a:r>
        </a:p>
      </xdr:txBody>
    </xdr:sp>
    <xdr:clientData/>
  </xdr:twoCellAnchor>
  <xdr:oneCellAnchor>
    <xdr:from>
      <xdr:col>102</xdr:col>
      <xdr:colOff>30843</xdr:colOff>
      <xdr:row>508</xdr:row>
      <xdr:rowOff>0</xdr:rowOff>
    </xdr:from>
    <xdr:ext cx="2835088" cy="1197429"/>
    <xdr:sp macro="" textlink="">
      <xdr:nvSpPr>
        <xdr:cNvPr id="321" name="テキスト ボックス 320">
          <a:extLst>
            <a:ext uri="{FF2B5EF4-FFF2-40B4-BE49-F238E27FC236}">
              <a16:creationId xmlns:a16="http://schemas.microsoft.com/office/drawing/2014/main" id="{70918B67-330F-47C6-9D27-5EC6ECA75630}"/>
            </a:ext>
          </a:extLst>
        </xdr:cNvPr>
        <xdr:cNvSpPr txBox="1"/>
      </xdr:nvSpPr>
      <xdr:spPr>
        <a:xfrm>
          <a:off x="12244614" y="113298514"/>
          <a:ext cx="2835088" cy="119742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訓練には次のような種類があります。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〇情報伝達訓練</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〇保護者・家族等への引き渡し訓練</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〇施設職員の非常参集訓練</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〇避難訓練</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93</xdr:col>
      <xdr:colOff>-1</xdr:colOff>
      <xdr:row>792</xdr:row>
      <xdr:rowOff>27215</xdr:rowOff>
    </xdr:from>
    <xdr:to>
      <xdr:col>108</xdr:col>
      <xdr:colOff>88844</xdr:colOff>
      <xdr:row>820</xdr:row>
      <xdr:rowOff>285752</xdr:rowOff>
    </xdr:to>
    <xdr:grpSp>
      <xdr:nvGrpSpPr>
        <xdr:cNvPr id="322" name="グループ化 18">
          <a:extLst>
            <a:ext uri="{FF2B5EF4-FFF2-40B4-BE49-F238E27FC236}">
              <a16:creationId xmlns:a16="http://schemas.microsoft.com/office/drawing/2014/main" id="{19C61EA4-745A-4E0F-8906-DCE2261F2930}"/>
            </a:ext>
          </a:extLst>
        </xdr:cNvPr>
        <xdr:cNvGrpSpPr>
          <a:grpSpLocks/>
        </xdr:cNvGrpSpPr>
      </xdr:nvGrpSpPr>
      <xdr:grpSpPr bwMode="auto">
        <a:xfrm>
          <a:off x="11136085" y="175167472"/>
          <a:ext cx="1884988" cy="9402537"/>
          <a:chOff x="11791755" y="2176743"/>
          <a:chExt cx="1028335" cy="1866467"/>
        </a:xfrm>
      </xdr:grpSpPr>
      <xdr:sp macro="" textlink="">
        <xdr:nvSpPr>
          <xdr:cNvPr id="323" name="円弧 322">
            <a:extLst>
              <a:ext uri="{FF2B5EF4-FFF2-40B4-BE49-F238E27FC236}">
                <a16:creationId xmlns:a16="http://schemas.microsoft.com/office/drawing/2014/main" id="{8DA73705-ADCA-4507-AA66-95BA2162EC30}"/>
              </a:ext>
            </a:extLst>
          </xdr:cNvPr>
          <xdr:cNvSpPr/>
        </xdr:nvSpPr>
        <xdr:spPr>
          <a:xfrm>
            <a:off x="11791755" y="2176743"/>
            <a:ext cx="911999" cy="940821"/>
          </a:xfrm>
          <a:prstGeom prst="arc">
            <a:avLst>
              <a:gd name="adj1" fmla="val 16200000"/>
              <a:gd name="adj2" fmla="val 5362054"/>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324" name="円弧 323">
            <a:extLst>
              <a:ext uri="{FF2B5EF4-FFF2-40B4-BE49-F238E27FC236}">
                <a16:creationId xmlns:a16="http://schemas.microsoft.com/office/drawing/2014/main" id="{13DBE8E5-AFA3-4680-B9FD-94B3F0E5E7EA}"/>
              </a:ext>
            </a:extLst>
          </xdr:cNvPr>
          <xdr:cNvSpPr/>
        </xdr:nvSpPr>
        <xdr:spPr>
          <a:xfrm rot="10800000">
            <a:off x="11908091" y="3102389"/>
            <a:ext cx="911999" cy="940821"/>
          </a:xfrm>
          <a:prstGeom prst="arc">
            <a:avLst>
              <a:gd name="adj1" fmla="val 16200000"/>
              <a:gd name="adj2" fmla="val 5397256"/>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grpSp>
    <xdr:clientData/>
  </xdr:twoCellAnchor>
  <xdr:twoCellAnchor>
    <xdr:from>
      <xdr:col>22</xdr:col>
      <xdr:colOff>76200</xdr:colOff>
      <xdr:row>162</xdr:row>
      <xdr:rowOff>0</xdr:rowOff>
    </xdr:from>
    <xdr:to>
      <xdr:col>26</xdr:col>
      <xdr:colOff>123141</xdr:colOff>
      <xdr:row>170</xdr:row>
      <xdr:rowOff>13044</xdr:rowOff>
    </xdr:to>
    <xdr:sp macro="" textlink="">
      <xdr:nvSpPr>
        <xdr:cNvPr id="312" name="四角形: 角を丸くする 311">
          <a:extLst>
            <a:ext uri="{FF2B5EF4-FFF2-40B4-BE49-F238E27FC236}">
              <a16:creationId xmlns:a16="http://schemas.microsoft.com/office/drawing/2014/main" id="{659FDC87-DB6A-40B6-A33B-F1313352AC01}"/>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171</xdr:row>
      <xdr:rowOff>1</xdr:rowOff>
    </xdr:from>
    <xdr:to>
      <xdr:col>26</xdr:col>
      <xdr:colOff>113616</xdr:colOff>
      <xdr:row>179</xdr:row>
      <xdr:rowOff>1</xdr:rowOff>
    </xdr:to>
    <xdr:sp macro="" textlink="">
      <xdr:nvSpPr>
        <xdr:cNvPr id="313" name="四角形: 角を丸くする 312">
          <a:extLst>
            <a:ext uri="{FF2B5EF4-FFF2-40B4-BE49-F238E27FC236}">
              <a16:creationId xmlns:a16="http://schemas.microsoft.com/office/drawing/2014/main" id="{B9FA0B12-3986-4253-9DB1-379FAC08C95B}"/>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180</xdr:row>
      <xdr:rowOff>1</xdr:rowOff>
    </xdr:from>
    <xdr:to>
      <xdr:col>27</xdr:col>
      <xdr:colOff>9402</xdr:colOff>
      <xdr:row>188</xdr:row>
      <xdr:rowOff>1</xdr:rowOff>
    </xdr:to>
    <xdr:sp macro="" textlink="">
      <xdr:nvSpPr>
        <xdr:cNvPr id="314" name="四角形: 角を丸くする 313">
          <a:extLst>
            <a:ext uri="{FF2B5EF4-FFF2-40B4-BE49-F238E27FC236}">
              <a16:creationId xmlns:a16="http://schemas.microsoft.com/office/drawing/2014/main" id="{CF150057-96AD-4603-84FB-50C16664B520}"/>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162</xdr:row>
      <xdr:rowOff>0</xdr:rowOff>
    </xdr:from>
    <xdr:to>
      <xdr:col>92</xdr:col>
      <xdr:colOff>123141</xdr:colOff>
      <xdr:row>170</xdr:row>
      <xdr:rowOff>13044</xdr:rowOff>
    </xdr:to>
    <xdr:sp macro="" textlink="">
      <xdr:nvSpPr>
        <xdr:cNvPr id="315" name="四角形: 角を丸くする 314">
          <a:extLst>
            <a:ext uri="{FF2B5EF4-FFF2-40B4-BE49-F238E27FC236}">
              <a16:creationId xmlns:a16="http://schemas.microsoft.com/office/drawing/2014/main" id="{E4DA2ED5-C59A-4A34-A32A-2B83663CEB99}"/>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171</xdr:row>
      <xdr:rowOff>1</xdr:rowOff>
    </xdr:from>
    <xdr:to>
      <xdr:col>92</xdr:col>
      <xdr:colOff>113616</xdr:colOff>
      <xdr:row>179</xdr:row>
      <xdr:rowOff>1</xdr:rowOff>
    </xdr:to>
    <xdr:sp macro="" textlink="">
      <xdr:nvSpPr>
        <xdr:cNvPr id="316" name="四角形: 角を丸くする 315">
          <a:extLst>
            <a:ext uri="{FF2B5EF4-FFF2-40B4-BE49-F238E27FC236}">
              <a16:creationId xmlns:a16="http://schemas.microsoft.com/office/drawing/2014/main" id="{0690EABC-7BA2-4776-A64C-61CFE137E3C6}"/>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180</xdr:row>
      <xdr:rowOff>1</xdr:rowOff>
    </xdr:from>
    <xdr:to>
      <xdr:col>93</xdr:col>
      <xdr:colOff>9402</xdr:colOff>
      <xdr:row>188</xdr:row>
      <xdr:rowOff>1</xdr:rowOff>
    </xdr:to>
    <xdr:sp macro="" textlink="">
      <xdr:nvSpPr>
        <xdr:cNvPr id="332" name="四角形: 角を丸くする 331">
          <a:extLst>
            <a:ext uri="{FF2B5EF4-FFF2-40B4-BE49-F238E27FC236}">
              <a16:creationId xmlns:a16="http://schemas.microsoft.com/office/drawing/2014/main" id="{E9052484-14A9-4E02-B02F-FC9C286EC9C2}"/>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228</xdr:row>
      <xdr:rowOff>0</xdr:rowOff>
    </xdr:from>
    <xdr:to>
      <xdr:col>26</xdr:col>
      <xdr:colOff>123141</xdr:colOff>
      <xdr:row>236</xdr:row>
      <xdr:rowOff>13044</xdr:rowOff>
    </xdr:to>
    <xdr:sp macro="" textlink="">
      <xdr:nvSpPr>
        <xdr:cNvPr id="333" name="四角形: 角を丸くする 332">
          <a:extLst>
            <a:ext uri="{FF2B5EF4-FFF2-40B4-BE49-F238E27FC236}">
              <a16:creationId xmlns:a16="http://schemas.microsoft.com/office/drawing/2014/main" id="{7CE346C1-00B2-46F8-A754-C4D17A8102A2}"/>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237</xdr:row>
      <xdr:rowOff>1</xdr:rowOff>
    </xdr:from>
    <xdr:to>
      <xdr:col>26</xdr:col>
      <xdr:colOff>113616</xdr:colOff>
      <xdr:row>245</xdr:row>
      <xdr:rowOff>1</xdr:rowOff>
    </xdr:to>
    <xdr:sp macro="" textlink="">
      <xdr:nvSpPr>
        <xdr:cNvPr id="334" name="四角形: 角を丸くする 333">
          <a:extLst>
            <a:ext uri="{FF2B5EF4-FFF2-40B4-BE49-F238E27FC236}">
              <a16:creationId xmlns:a16="http://schemas.microsoft.com/office/drawing/2014/main" id="{D11D17A7-6489-4FBF-B838-17386CA6918E}"/>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246</xdr:row>
      <xdr:rowOff>1</xdr:rowOff>
    </xdr:from>
    <xdr:to>
      <xdr:col>27</xdr:col>
      <xdr:colOff>9402</xdr:colOff>
      <xdr:row>254</xdr:row>
      <xdr:rowOff>1</xdr:rowOff>
    </xdr:to>
    <xdr:sp macro="" textlink="">
      <xdr:nvSpPr>
        <xdr:cNvPr id="335" name="四角形: 角を丸くする 334">
          <a:extLst>
            <a:ext uri="{FF2B5EF4-FFF2-40B4-BE49-F238E27FC236}">
              <a16:creationId xmlns:a16="http://schemas.microsoft.com/office/drawing/2014/main" id="{65A6DE8B-491F-4940-A2DA-179E4791E474}"/>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228</xdr:row>
      <xdr:rowOff>0</xdr:rowOff>
    </xdr:from>
    <xdr:to>
      <xdr:col>92</xdr:col>
      <xdr:colOff>123141</xdr:colOff>
      <xdr:row>236</xdr:row>
      <xdr:rowOff>13044</xdr:rowOff>
    </xdr:to>
    <xdr:sp macro="" textlink="">
      <xdr:nvSpPr>
        <xdr:cNvPr id="336" name="四角形: 角を丸くする 335">
          <a:extLst>
            <a:ext uri="{FF2B5EF4-FFF2-40B4-BE49-F238E27FC236}">
              <a16:creationId xmlns:a16="http://schemas.microsoft.com/office/drawing/2014/main" id="{607E00B4-DE8E-4210-94CA-93F6F35C78B3}"/>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237</xdr:row>
      <xdr:rowOff>1</xdr:rowOff>
    </xdr:from>
    <xdr:to>
      <xdr:col>92</xdr:col>
      <xdr:colOff>113616</xdr:colOff>
      <xdr:row>245</xdr:row>
      <xdr:rowOff>1</xdr:rowOff>
    </xdr:to>
    <xdr:sp macro="" textlink="">
      <xdr:nvSpPr>
        <xdr:cNvPr id="337" name="四角形: 角を丸くする 336">
          <a:extLst>
            <a:ext uri="{FF2B5EF4-FFF2-40B4-BE49-F238E27FC236}">
              <a16:creationId xmlns:a16="http://schemas.microsoft.com/office/drawing/2014/main" id="{68863B68-8EBF-4784-9257-201D1E5DBA46}"/>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246</xdr:row>
      <xdr:rowOff>1</xdr:rowOff>
    </xdr:from>
    <xdr:to>
      <xdr:col>93</xdr:col>
      <xdr:colOff>9402</xdr:colOff>
      <xdr:row>254</xdr:row>
      <xdr:rowOff>1</xdr:rowOff>
    </xdr:to>
    <xdr:sp macro="" textlink="">
      <xdr:nvSpPr>
        <xdr:cNvPr id="338" name="四角形: 角を丸くする 337">
          <a:extLst>
            <a:ext uri="{FF2B5EF4-FFF2-40B4-BE49-F238E27FC236}">
              <a16:creationId xmlns:a16="http://schemas.microsoft.com/office/drawing/2014/main" id="{3FF83B39-2EE0-4CCF-8B88-39C20AEB373E}"/>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22</xdr:col>
      <xdr:colOff>76200</xdr:colOff>
      <xdr:row>289</xdr:row>
      <xdr:rowOff>0</xdr:rowOff>
    </xdr:from>
    <xdr:to>
      <xdr:col>26</xdr:col>
      <xdr:colOff>123141</xdr:colOff>
      <xdr:row>297</xdr:row>
      <xdr:rowOff>13044</xdr:rowOff>
    </xdr:to>
    <xdr:sp macro="" textlink="">
      <xdr:nvSpPr>
        <xdr:cNvPr id="348" name="四角形: 角を丸くする 347">
          <a:extLst>
            <a:ext uri="{FF2B5EF4-FFF2-40B4-BE49-F238E27FC236}">
              <a16:creationId xmlns:a16="http://schemas.microsoft.com/office/drawing/2014/main" id="{F47BA9B2-2C87-4EFC-9C67-C6B5018C7A0B}"/>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22</xdr:col>
      <xdr:colOff>66675</xdr:colOff>
      <xdr:row>298</xdr:row>
      <xdr:rowOff>1</xdr:rowOff>
    </xdr:from>
    <xdr:to>
      <xdr:col>26</xdr:col>
      <xdr:colOff>113616</xdr:colOff>
      <xdr:row>306</xdr:row>
      <xdr:rowOff>1</xdr:rowOff>
    </xdr:to>
    <xdr:sp macro="" textlink="">
      <xdr:nvSpPr>
        <xdr:cNvPr id="349" name="四角形: 角を丸くする 348">
          <a:extLst>
            <a:ext uri="{FF2B5EF4-FFF2-40B4-BE49-F238E27FC236}">
              <a16:creationId xmlns:a16="http://schemas.microsoft.com/office/drawing/2014/main" id="{231300EE-3F58-4E20-9E15-8734193F3D65}"/>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22</xdr:col>
      <xdr:colOff>85725</xdr:colOff>
      <xdr:row>307</xdr:row>
      <xdr:rowOff>1</xdr:rowOff>
    </xdr:from>
    <xdr:to>
      <xdr:col>27</xdr:col>
      <xdr:colOff>9402</xdr:colOff>
      <xdr:row>315</xdr:row>
      <xdr:rowOff>1</xdr:rowOff>
    </xdr:to>
    <xdr:sp macro="" textlink="">
      <xdr:nvSpPr>
        <xdr:cNvPr id="350" name="四角形: 角を丸くする 349">
          <a:extLst>
            <a:ext uri="{FF2B5EF4-FFF2-40B4-BE49-F238E27FC236}">
              <a16:creationId xmlns:a16="http://schemas.microsoft.com/office/drawing/2014/main" id="{510F60F0-19B1-4D7C-B2EC-0E45198885CA}"/>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88</xdr:col>
      <xdr:colOff>76200</xdr:colOff>
      <xdr:row>289</xdr:row>
      <xdr:rowOff>0</xdr:rowOff>
    </xdr:from>
    <xdr:to>
      <xdr:col>92</xdr:col>
      <xdr:colOff>123141</xdr:colOff>
      <xdr:row>297</xdr:row>
      <xdr:rowOff>13044</xdr:rowOff>
    </xdr:to>
    <xdr:sp macro="" textlink="">
      <xdr:nvSpPr>
        <xdr:cNvPr id="351" name="四角形: 角を丸くする 350">
          <a:extLst>
            <a:ext uri="{FF2B5EF4-FFF2-40B4-BE49-F238E27FC236}">
              <a16:creationId xmlns:a16="http://schemas.microsoft.com/office/drawing/2014/main" id="{7179C820-E115-45AE-9DFE-4321D28D968E}"/>
            </a:ext>
          </a:extLst>
        </xdr:cNvPr>
        <xdr:cNvSpPr/>
      </xdr:nvSpPr>
      <xdr:spPr>
        <a:xfrm>
          <a:off x="2800350" y="39890700"/>
          <a:ext cx="542241" cy="1537044"/>
        </a:xfrm>
        <a:prstGeom prst="round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レベル２</a:t>
          </a:r>
          <a:endParaRPr lang="en-US" altLang="ja-JP"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注意体制確立</a:t>
          </a:r>
        </a:p>
      </xdr:txBody>
    </xdr:sp>
    <xdr:clientData/>
  </xdr:twoCellAnchor>
  <xdr:twoCellAnchor>
    <xdr:from>
      <xdr:col>88</xdr:col>
      <xdr:colOff>66675</xdr:colOff>
      <xdr:row>298</xdr:row>
      <xdr:rowOff>1</xdr:rowOff>
    </xdr:from>
    <xdr:to>
      <xdr:col>92</xdr:col>
      <xdr:colOff>113616</xdr:colOff>
      <xdr:row>306</xdr:row>
      <xdr:rowOff>1</xdr:rowOff>
    </xdr:to>
    <xdr:sp macro="" textlink="">
      <xdr:nvSpPr>
        <xdr:cNvPr id="352" name="四角形: 角を丸くする 351">
          <a:extLst>
            <a:ext uri="{FF2B5EF4-FFF2-40B4-BE49-F238E27FC236}">
              <a16:creationId xmlns:a16="http://schemas.microsoft.com/office/drawing/2014/main" id="{37AD8D4B-FA13-4322-9FC3-F7F4EE097AE2}"/>
            </a:ext>
          </a:extLst>
        </xdr:cNvPr>
        <xdr:cNvSpPr/>
      </xdr:nvSpPr>
      <xdr:spPr>
        <a:xfrm>
          <a:off x="2790825" y="41652826"/>
          <a:ext cx="542241" cy="1524000"/>
        </a:xfrm>
        <a:prstGeom prst="roundRect">
          <a:avLst/>
        </a:prstGeom>
        <a:solidFill>
          <a:srgbClr val="FFC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レベル３</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警戒体制確立</a:t>
          </a:r>
        </a:p>
      </xdr:txBody>
    </xdr:sp>
    <xdr:clientData/>
  </xdr:twoCellAnchor>
  <xdr:twoCellAnchor>
    <xdr:from>
      <xdr:col>88</xdr:col>
      <xdr:colOff>85725</xdr:colOff>
      <xdr:row>307</xdr:row>
      <xdr:rowOff>1</xdr:rowOff>
    </xdr:from>
    <xdr:to>
      <xdr:col>93</xdr:col>
      <xdr:colOff>9402</xdr:colOff>
      <xdr:row>315</xdr:row>
      <xdr:rowOff>1</xdr:rowOff>
    </xdr:to>
    <xdr:sp macro="" textlink="">
      <xdr:nvSpPr>
        <xdr:cNvPr id="353" name="四角形: 角を丸くする 352">
          <a:extLst>
            <a:ext uri="{FF2B5EF4-FFF2-40B4-BE49-F238E27FC236}">
              <a16:creationId xmlns:a16="http://schemas.microsoft.com/office/drawing/2014/main" id="{B359A3A4-DFFB-41A7-825E-9EFABC18BEA7}"/>
            </a:ext>
          </a:extLst>
        </xdr:cNvPr>
        <xdr:cNvSpPr/>
      </xdr:nvSpPr>
      <xdr:spPr>
        <a:xfrm>
          <a:off x="2809875" y="43414951"/>
          <a:ext cx="542802" cy="1524000"/>
        </a:xfrm>
        <a:prstGeom prst="roundRect">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36000" tIns="45720" rIns="91440" bIns="45720" numCol="1" spcCol="0" rtlCol="0" fromWordArt="0" anchor="ctr" anchorCtr="0" forceAA="0" compatLnSpc="1">
          <a:prstTxWarp prst="textNoShape">
            <a:avLst/>
          </a:prstTxWarp>
          <a:noAutofit/>
        </a:bodyPr>
        <a:lstStyle>
          <a:defPPr>
            <a:defRPr lang="ja-JP"/>
          </a:defPPr>
          <a:lvl1pPr marL="0" algn="l" defTabSz="1407636" rtl="0" eaLnBrk="1" latinLnBrk="0" hangingPunct="1">
            <a:defRPr kumimoji="1" sz="2771" kern="1200">
              <a:solidFill>
                <a:schemeClr val="lt1"/>
              </a:solidFill>
              <a:latin typeface="+mn-lt"/>
              <a:ea typeface="+mn-ea"/>
              <a:cs typeface="+mn-cs"/>
            </a:defRPr>
          </a:lvl1pPr>
          <a:lvl2pPr marL="703817" algn="l" defTabSz="1407636" rtl="0" eaLnBrk="1" latinLnBrk="0" hangingPunct="1">
            <a:defRPr kumimoji="1" sz="2771" kern="1200">
              <a:solidFill>
                <a:schemeClr val="lt1"/>
              </a:solidFill>
              <a:latin typeface="+mn-lt"/>
              <a:ea typeface="+mn-ea"/>
              <a:cs typeface="+mn-cs"/>
            </a:defRPr>
          </a:lvl2pPr>
          <a:lvl3pPr marL="1407636" algn="l" defTabSz="1407636" rtl="0" eaLnBrk="1" latinLnBrk="0" hangingPunct="1">
            <a:defRPr kumimoji="1" sz="2771" kern="1200">
              <a:solidFill>
                <a:schemeClr val="lt1"/>
              </a:solidFill>
              <a:latin typeface="+mn-lt"/>
              <a:ea typeface="+mn-ea"/>
              <a:cs typeface="+mn-cs"/>
            </a:defRPr>
          </a:lvl3pPr>
          <a:lvl4pPr marL="2111453" algn="l" defTabSz="1407636" rtl="0" eaLnBrk="1" latinLnBrk="0" hangingPunct="1">
            <a:defRPr kumimoji="1" sz="2771" kern="1200">
              <a:solidFill>
                <a:schemeClr val="lt1"/>
              </a:solidFill>
              <a:latin typeface="+mn-lt"/>
              <a:ea typeface="+mn-ea"/>
              <a:cs typeface="+mn-cs"/>
            </a:defRPr>
          </a:lvl4pPr>
          <a:lvl5pPr marL="2815270" algn="l" defTabSz="1407636" rtl="0" eaLnBrk="1" latinLnBrk="0" hangingPunct="1">
            <a:defRPr kumimoji="1" sz="2771" kern="1200">
              <a:solidFill>
                <a:schemeClr val="lt1"/>
              </a:solidFill>
              <a:latin typeface="+mn-lt"/>
              <a:ea typeface="+mn-ea"/>
              <a:cs typeface="+mn-cs"/>
            </a:defRPr>
          </a:lvl5pPr>
          <a:lvl6pPr marL="3519088" algn="l" defTabSz="1407636" rtl="0" eaLnBrk="1" latinLnBrk="0" hangingPunct="1">
            <a:defRPr kumimoji="1" sz="2771" kern="1200">
              <a:solidFill>
                <a:schemeClr val="lt1"/>
              </a:solidFill>
              <a:latin typeface="+mn-lt"/>
              <a:ea typeface="+mn-ea"/>
              <a:cs typeface="+mn-cs"/>
            </a:defRPr>
          </a:lvl6pPr>
          <a:lvl7pPr marL="4222906" algn="l" defTabSz="1407636" rtl="0" eaLnBrk="1" latinLnBrk="0" hangingPunct="1">
            <a:defRPr kumimoji="1" sz="2771" kern="1200">
              <a:solidFill>
                <a:schemeClr val="lt1"/>
              </a:solidFill>
              <a:latin typeface="+mn-lt"/>
              <a:ea typeface="+mn-ea"/>
              <a:cs typeface="+mn-cs"/>
            </a:defRPr>
          </a:lvl7pPr>
          <a:lvl8pPr marL="4926725" algn="l" defTabSz="1407636" rtl="0" eaLnBrk="1" latinLnBrk="0" hangingPunct="1">
            <a:defRPr kumimoji="1" sz="2771" kern="1200">
              <a:solidFill>
                <a:schemeClr val="lt1"/>
              </a:solidFill>
              <a:latin typeface="+mn-lt"/>
              <a:ea typeface="+mn-ea"/>
              <a:cs typeface="+mn-cs"/>
            </a:defRPr>
          </a:lvl8pPr>
          <a:lvl9pPr marL="5630543" algn="l" defTabSz="1407636" rtl="0" eaLnBrk="1" latinLnBrk="0" hangingPunct="1">
            <a:defRPr kumimoji="1" sz="2771" kern="1200">
              <a:solidFill>
                <a:schemeClr val="lt1"/>
              </a:solidFill>
              <a:latin typeface="+mn-lt"/>
              <a:ea typeface="+mn-ea"/>
              <a:cs typeface="+mn-cs"/>
            </a:defRPr>
          </a:lvl9pPr>
        </a:lstStyle>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レベル４</a:t>
          </a:r>
          <a:endParaRPr lang="en-US" altLang="ja-JP"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a:p>
          <a:pPr algn="ctr">
            <a:lnSpc>
              <a:spcPts val="1680"/>
            </a:lnSpc>
          </a:pPr>
          <a:r>
            <a:rPr lang="ja-JP" altLang="en-US" sz="14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非常体制確立</a:t>
          </a:r>
        </a:p>
      </xdr:txBody>
    </xdr:sp>
    <xdr:clientData/>
  </xdr:twoCellAnchor>
  <xdr:twoCellAnchor>
    <xdr:from>
      <xdr:col>69</xdr:col>
      <xdr:colOff>44824</xdr:colOff>
      <xdr:row>16</xdr:row>
      <xdr:rowOff>412373</xdr:rowOff>
    </xdr:from>
    <xdr:to>
      <xdr:col>128</xdr:col>
      <xdr:colOff>98611</xdr:colOff>
      <xdr:row>21</xdr:row>
      <xdr:rowOff>119743</xdr:rowOff>
    </xdr:to>
    <xdr:sp macro="" textlink="">
      <xdr:nvSpPr>
        <xdr:cNvPr id="355" name="テキスト ボックス 354">
          <a:extLst>
            <a:ext uri="{FF2B5EF4-FFF2-40B4-BE49-F238E27FC236}">
              <a16:creationId xmlns:a16="http://schemas.microsoft.com/office/drawing/2014/main" id="{496F82FE-945C-43F8-9BD6-E73E68CAFAF2}"/>
            </a:ext>
          </a:extLst>
        </xdr:cNvPr>
        <xdr:cNvSpPr txBox="1"/>
      </xdr:nvSpPr>
      <xdr:spPr>
        <a:xfrm>
          <a:off x="8307081" y="4842859"/>
          <a:ext cx="7118616" cy="73062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HG丸ｺﾞｼｯｸM-PRO" panose="020F0600000000000000" pitchFamily="50" charset="-128"/>
              <a:ea typeface="HG丸ｺﾞｼｯｸM-PRO" panose="020F0600000000000000" pitchFamily="50" charset="-128"/>
            </a:rPr>
            <a:t>ハザードマップ等で対象災害を確認後、</a:t>
          </a:r>
          <a:r>
            <a:rPr lang="ja-JP" altLang="ja-JP" sz="1200" b="0" i="0" baseline="0">
              <a:solidFill>
                <a:srgbClr val="FF0000"/>
              </a:solidFill>
              <a:effectLst/>
              <a:latin typeface="HG丸ｺﾞｼｯｸM-PRO" panose="020F0600000000000000" pitchFamily="50" charset="-128"/>
              <a:ea typeface="HG丸ｺﾞｼｯｸM-PRO" panose="020F0600000000000000" pitchFamily="50" charset="-128"/>
              <a:cs typeface="+mn-cs"/>
            </a:rPr>
            <a:t>対象災害選択シート</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で対象となる災害を</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〇か</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で</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選んでください。</a:t>
          </a:r>
          <a:r>
            <a:rPr lang="ja-JP" altLang="en-US"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選択した災害が、自動で表示されます。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72</xdr:col>
      <xdr:colOff>17924</xdr:colOff>
      <xdr:row>35</xdr:row>
      <xdr:rowOff>239484</xdr:rowOff>
    </xdr:from>
    <xdr:to>
      <xdr:col>126</xdr:col>
      <xdr:colOff>65313</xdr:colOff>
      <xdr:row>42</xdr:row>
      <xdr:rowOff>228599</xdr:rowOff>
    </xdr:to>
    <xdr:sp macro="" textlink="">
      <xdr:nvSpPr>
        <xdr:cNvPr id="356" name="テキスト ボックス 355">
          <a:extLst>
            <a:ext uri="{FF2B5EF4-FFF2-40B4-BE49-F238E27FC236}">
              <a16:creationId xmlns:a16="http://schemas.microsoft.com/office/drawing/2014/main" id="{496F82FE-945C-43F8-9BD6-E73E68CAFAF2}"/>
            </a:ext>
          </a:extLst>
        </xdr:cNvPr>
        <xdr:cNvSpPr txBox="1"/>
      </xdr:nvSpPr>
      <xdr:spPr>
        <a:xfrm>
          <a:off x="8639410" y="10003970"/>
          <a:ext cx="6513503" cy="1665515"/>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r>
            <a:rPr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この作業シートの使い方</a:t>
          </a:r>
          <a:endParaRPr lang="en-US" altLang="ja-JP"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作業シートの必要な項目を記入してください。</a:t>
          </a:r>
          <a:endParaRPr kumimoji="1" lang="en-US" altLang="ja-JP"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記入する場所は桃色の空欄で示しています。</a:t>
          </a:r>
          <a:endParaRPr kumimoji="1" lang="en-US" altLang="ja-JP"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様式２は対象となる災害のみ記入してください。</a:t>
          </a:r>
          <a:endParaRPr kumimoji="1" lang="en-US" altLang="ja-JP"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自衛水防組織を設置する場合と設置しない場合があるので、目次を参考に作成してください。</a:t>
          </a:r>
          <a:endParaRPr kumimoji="1" lang="en-US" altLang="ja-JP"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endParaRPr>
        </a:p>
        <a:p>
          <a:r>
            <a:rPr kumimoji="1" lang="ja-JP" altLang="en-US" sz="1200" b="0" i="0" u="none" strike="noStrike" baseline="0" smtClean="0">
              <a:solidFill>
                <a:schemeClr val="dk1"/>
              </a:solidFill>
              <a:latin typeface="HG丸ｺﾞｼｯｸM-PRO" panose="020F0600000000000000" pitchFamily="50" charset="-128"/>
              <a:ea typeface="HG丸ｺﾞｼｯｸM-PRO" panose="020F0600000000000000" pitchFamily="50" charset="-128"/>
              <a:cs typeface="+mn-cs"/>
            </a:rPr>
            <a:t>記入が終わったら、不要な行を削除してください。</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93</xdr:col>
      <xdr:colOff>87085</xdr:colOff>
      <xdr:row>149</xdr:row>
      <xdr:rowOff>4891</xdr:rowOff>
    </xdr:from>
    <xdr:to>
      <xdr:col>120</xdr:col>
      <xdr:colOff>108391</xdr:colOff>
      <xdr:row>152</xdr:row>
      <xdr:rowOff>124691</xdr:rowOff>
    </xdr:to>
    <xdr:sp macro="" textlink="">
      <xdr:nvSpPr>
        <xdr:cNvPr id="359" name="テキスト ボックス 358">
          <a:extLst>
            <a:ext uri="{FF2B5EF4-FFF2-40B4-BE49-F238E27FC236}">
              <a16:creationId xmlns:a16="http://schemas.microsoft.com/office/drawing/2014/main" id="{04F730C2-B58B-4570-94C5-A96F3B144952}"/>
            </a:ext>
          </a:extLst>
        </xdr:cNvPr>
        <xdr:cNvSpPr txBox="1"/>
      </xdr:nvSpPr>
      <xdr:spPr>
        <a:xfrm>
          <a:off x="11223171" y="36341405"/>
          <a:ext cx="3254363" cy="77294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（様式２）</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洪水時の防災体制、体制区分ごとの活動内容、活動要員及び確立の基準等を記載してください。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93</xdr:col>
      <xdr:colOff>36672</xdr:colOff>
      <xdr:row>215</xdr:row>
      <xdr:rowOff>7857</xdr:rowOff>
    </xdr:from>
    <xdr:to>
      <xdr:col>121</xdr:col>
      <xdr:colOff>9128</xdr:colOff>
      <xdr:row>218</xdr:row>
      <xdr:rowOff>72240</xdr:rowOff>
    </xdr:to>
    <xdr:sp macro="" textlink="">
      <xdr:nvSpPr>
        <xdr:cNvPr id="360" name="テキスト ボックス 359">
          <a:extLst>
            <a:ext uri="{FF2B5EF4-FFF2-40B4-BE49-F238E27FC236}">
              <a16:creationId xmlns:a16="http://schemas.microsoft.com/office/drawing/2014/main" id="{04F730C2-B58B-4570-94C5-A96F3B144952}"/>
            </a:ext>
          </a:extLst>
        </xdr:cNvPr>
        <xdr:cNvSpPr txBox="1"/>
      </xdr:nvSpPr>
      <xdr:spPr>
        <a:xfrm>
          <a:off x="11172758" y="50191000"/>
          <a:ext cx="3325256" cy="71752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（様式２）</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内水時の防災体制、体制区分ごとの活動内容、活動要員及び確立の基準等を記載してください。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93</xdr:col>
      <xdr:colOff>41564</xdr:colOff>
      <xdr:row>281</xdr:row>
      <xdr:rowOff>0</xdr:rowOff>
    </xdr:from>
    <xdr:to>
      <xdr:col>121</xdr:col>
      <xdr:colOff>14020</xdr:colOff>
      <xdr:row>284</xdr:row>
      <xdr:rowOff>138544</xdr:rowOff>
    </xdr:to>
    <xdr:sp macro="" textlink="">
      <xdr:nvSpPr>
        <xdr:cNvPr id="361" name="テキスト ボックス 360">
          <a:extLst>
            <a:ext uri="{FF2B5EF4-FFF2-40B4-BE49-F238E27FC236}">
              <a16:creationId xmlns:a16="http://schemas.microsoft.com/office/drawing/2014/main" id="{04F730C2-B58B-4570-94C5-A96F3B144952}"/>
            </a:ext>
          </a:extLst>
        </xdr:cNvPr>
        <xdr:cNvSpPr txBox="1"/>
      </xdr:nvSpPr>
      <xdr:spPr>
        <a:xfrm>
          <a:off x="11637819" y="63232145"/>
          <a:ext cx="3463801" cy="76199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（様式２）</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土砂災害時の防災体制、体制区分ごとの活動内容、活動要員及び確立の基準等を記載してください。</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111</xdr:col>
      <xdr:colOff>87086</xdr:colOff>
      <xdr:row>935</xdr:row>
      <xdr:rowOff>13855</xdr:rowOff>
    </xdr:from>
    <xdr:to>
      <xdr:col>119</xdr:col>
      <xdr:colOff>96982</xdr:colOff>
      <xdr:row>937</xdr:row>
      <xdr:rowOff>69273</xdr:rowOff>
    </xdr:to>
    <xdr:sp macro="" textlink="">
      <xdr:nvSpPr>
        <xdr:cNvPr id="157" name="テキスト ボックス 156">
          <a:extLst>
            <a:ext uri="{FF2B5EF4-FFF2-40B4-BE49-F238E27FC236}">
              <a16:creationId xmlns:a16="http://schemas.microsoft.com/office/drawing/2014/main" id="{0B5BE0D2-73A3-407B-AA7E-7F738DECCA1B}"/>
            </a:ext>
          </a:extLst>
        </xdr:cNvPr>
        <xdr:cNvSpPr txBox="1"/>
      </xdr:nvSpPr>
      <xdr:spPr>
        <a:xfrm>
          <a:off x="13378543" y="212818684"/>
          <a:ext cx="967839" cy="53438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（別表１）</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115</xdr:col>
      <xdr:colOff>1</xdr:colOff>
      <xdr:row>889</xdr:row>
      <xdr:rowOff>0</xdr:rowOff>
    </xdr:from>
    <xdr:to>
      <xdr:col>119</xdr:col>
      <xdr:colOff>27710</xdr:colOff>
      <xdr:row>891</xdr:row>
      <xdr:rowOff>55419</xdr:rowOff>
    </xdr:to>
    <xdr:sp macro="" textlink="">
      <xdr:nvSpPr>
        <xdr:cNvPr id="160" name="テキスト ボックス 159">
          <a:extLst>
            <a:ext uri="{FF2B5EF4-FFF2-40B4-BE49-F238E27FC236}">
              <a16:creationId xmlns:a16="http://schemas.microsoft.com/office/drawing/2014/main" id="{0B5BE0D2-73A3-407B-AA7E-7F738DECCA1B}"/>
            </a:ext>
          </a:extLst>
        </xdr:cNvPr>
        <xdr:cNvSpPr txBox="1"/>
      </xdr:nvSpPr>
      <xdr:spPr>
        <a:xfrm>
          <a:off x="14339456" y="198466364"/>
          <a:ext cx="526472" cy="52647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別添</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112</xdr:col>
      <xdr:colOff>69274</xdr:colOff>
      <xdr:row>832</xdr:row>
      <xdr:rowOff>0</xdr:rowOff>
    </xdr:from>
    <xdr:to>
      <xdr:col>121</xdr:col>
      <xdr:colOff>27710</xdr:colOff>
      <xdr:row>834</xdr:row>
      <xdr:rowOff>55418</xdr:rowOff>
    </xdr:to>
    <xdr:sp macro="" textlink="">
      <xdr:nvSpPr>
        <xdr:cNvPr id="161" name="テキスト ボックス 160">
          <a:extLst>
            <a:ext uri="{FF2B5EF4-FFF2-40B4-BE49-F238E27FC236}">
              <a16:creationId xmlns:a16="http://schemas.microsoft.com/office/drawing/2014/main" id="{0B5BE0D2-73A3-407B-AA7E-7F738DECCA1B}"/>
            </a:ext>
          </a:extLst>
        </xdr:cNvPr>
        <xdr:cNvSpPr txBox="1"/>
      </xdr:nvSpPr>
      <xdr:spPr>
        <a:xfrm>
          <a:off x="14034656" y="184944327"/>
          <a:ext cx="1080654" cy="52647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（様式１２）</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111</xdr:col>
      <xdr:colOff>108857</xdr:colOff>
      <xdr:row>758</xdr:row>
      <xdr:rowOff>0</xdr:rowOff>
    </xdr:from>
    <xdr:to>
      <xdr:col>120</xdr:col>
      <xdr:colOff>96980</xdr:colOff>
      <xdr:row>760</xdr:row>
      <xdr:rowOff>76200</xdr:rowOff>
    </xdr:to>
    <xdr:sp macro="" textlink="">
      <xdr:nvSpPr>
        <xdr:cNvPr id="162" name="テキスト ボックス 161">
          <a:extLst>
            <a:ext uri="{FF2B5EF4-FFF2-40B4-BE49-F238E27FC236}">
              <a16:creationId xmlns:a16="http://schemas.microsoft.com/office/drawing/2014/main" id="{0B5BE0D2-73A3-407B-AA7E-7F738DECCA1B}"/>
            </a:ext>
          </a:extLst>
        </xdr:cNvPr>
        <xdr:cNvSpPr txBox="1"/>
      </xdr:nvSpPr>
      <xdr:spPr>
        <a:xfrm>
          <a:off x="13400314" y="166910657"/>
          <a:ext cx="1065809" cy="55517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（様式１０）</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112</xdr:col>
      <xdr:colOff>76200</xdr:colOff>
      <xdr:row>664</xdr:row>
      <xdr:rowOff>0</xdr:rowOff>
    </xdr:from>
    <xdr:to>
      <xdr:col>121</xdr:col>
      <xdr:colOff>41564</xdr:colOff>
      <xdr:row>666</xdr:row>
      <xdr:rowOff>0</xdr:rowOff>
    </xdr:to>
    <xdr:sp macro="" textlink="">
      <xdr:nvSpPr>
        <xdr:cNvPr id="165" name="テキスト ボックス 164">
          <a:extLst>
            <a:ext uri="{FF2B5EF4-FFF2-40B4-BE49-F238E27FC236}">
              <a16:creationId xmlns:a16="http://schemas.microsoft.com/office/drawing/2014/main" id="{0B5BE0D2-73A3-407B-AA7E-7F738DECCA1B}"/>
            </a:ext>
          </a:extLst>
        </xdr:cNvPr>
        <xdr:cNvSpPr txBox="1"/>
      </xdr:nvSpPr>
      <xdr:spPr>
        <a:xfrm>
          <a:off x="13487400" y="145531114"/>
          <a:ext cx="1043050" cy="478972"/>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（様式８）</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113</xdr:col>
      <xdr:colOff>27704</xdr:colOff>
      <xdr:row>585</xdr:row>
      <xdr:rowOff>0</xdr:rowOff>
    </xdr:from>
    <xdr:to>
      <xdr:col>120</xdr:col>
      <xdr:colOff>83127</xdr:colOff>
      <xdr:row>587</xdr:row>
      <xdr:rowOff>55419</xdr:rowOff>
    </xdr:to>
    <xdr:sp macro="" textlink="">
      <xdr:nvSpPr>
        <xdr:cNvPr id="166" name="テキスト ボックス 165">
          <a:extLst>
            <a:ext uri="{FF2B5EF4-FFF2-40B4-BE49-F238E27FC236}">
              <a16:creationId xmlns:a16="http://schemas.microsoft.com/office/drawing/2014/main" id="{0B5BE0D2-73A3-407B-AA7E-7F738DECCA1B}"/>
            </a:ext>
          </a:extLst>
        </xdr:cNvPr>
        <xdr:cNvSpPr txBox="1"/>
      </xdr:nvSpPr>
      <xdr:spPr>
        <a:xfrm>
          <a:off x="14117777" y="129941782"/>
          <a:ext cx="928259" cy="52647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（様式７）</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112</xdr:col>
      <xdr:colOff>87086</xdr:colOff>
      <xdr:row>527</xdr:row>
      <xdr:rowOff>0</xdr:rowOff>
    </xdr:from>
    <xdr:to>
      <xdr:col>120</xdr:col>
      <xdr:colOff>69271</xdr:colOff>
      <xdr:row>529</xdr:row>
      <xdr:rowOff>55418</xdr:rowOff>
    </xdr:to>
    <xdr:sp macro="" textlink="">
      <xdr:nvSpPr>
        <xdr:cNvPr id="169" name="テキスト ボックス 168">
          <a:extLst>
            <a:ext uri="{FF2B5EF4-FFF2-40B4-BE49-F238E27FC236}">
              <a16:creationId xmlns:a16="http://schemas.microsoft.com/office/drawing/2014/main" id="{0B5BE0D2-73A3-407B-AA7E-7F738DECCA1B}"/>
            </a:ext>
          </a:extLst>
        </xdr:cNvPr>
        <xdr:cNvSpPr txBox="1"/>
      </xdr:nvSpPr>
      <xdr:spPr>
        <a:xfrm>
          <a:off x="13498286" y="117848743"/>
          <a:ext cx="940128" cy="534389"/>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（様式６）</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112</xdr:col>
      <xdr:colOff>76200</xdr:colOff>
      <xdr:row>470</xdr:row>
      <xdr:rowOff>0</xdr:rowOff>
    </xdr:from>
    <xdr:to>
      <xdr:col>121</xdr:col>
      <xdr:colOff>27709</xdr:colOff>
      <xdr:row>472</xdr:row>
      <xdr:rowOff>55418</xdr:rowOff>
    </xdr:to>
    <xdr:sp macro="" textlink="">
      <xdr:nvSpPr>
        <xdr:cNvPr id="170" name="テキスト ボックス 169">
          <a:extLst>
            <a:ext uri="{FF2B5EF4-FFF2-40B4-BE49-F238E27FC236}">
              <a16:creationId xmlns:a16="http://schemas.microsoft.com/office/drawing/2014/main" id="{0B5BE0D2-73A3-407B-AA7E-7F738DECCA1B}"/>
            </a:ext>
          </a:extLst>
        </xdr:cNvPr>
        <xdr:cNvSpPr txBox="1"/>
      </xdr:nvSpPr>
      <xdr:spPr>
        <a:xfrm>
          <a:off x="13487400" y="104198057"/>
          <a:ext cx="1029195" cy="53439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（様式５）</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114</xdr:col>
      <xdr:colOff>0</xdr:colOff>
      <xdr:row>409</xdr:row>
      <xdr:rowOff>1</xdr:rowOff>
    </xdr:from>
    <xdr:to>
      <xdr:col>121</xdr:col>
      <xdr:colOff>96982</xdr:colOff>
      <xdr:row>410</xdr:row>
      <xdr:rowOff>207820</xdr:rowOff>
    </xdr:to>
    <xdr:sp macro="" textlink="">
      <xdr:nvSpPr>
        <xdr:cNvPr id="171" name="テキスト ボックス 170">
          <a:extLst>
            <a:ext uri="{FF2B5EF4-FFF2-40B4-BE49-F238E27FC236}">
              <a16:creationId xmlns:a16="http://schemas.microsoft.com/office/drawing/2014/main" id="{0B5BE0D2-73A3-407B-AA7E-7F738DECCA1B}"/>
            </a:ext>
          </a:extLst>
        </xdr:cNvPr>
        <xdr:cNvSpPr txBox="1"/>
      </xdr:nvSpPr>
      <xdr:spPr>
        <a:xfrm>
          <a:off x="14214764" y="91038219"/>
          <a:ext cx="969818" cy="443346"/>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（様式４）</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113</xdr:col>
      <xdr:colOff>43543</xdr:colOff>
      <xdr:row>350</xdr:row>
      <xdr:rowOff>0</xdr:rowOff>
    </xdr:from>
    <xdr:to>
      <xdr:col>121</xdr:col>
      <xdr:colOff>83127</xdr:colOff>
      <xdr:row>352</xdr:row>
      <xdr:rowOff>55419</xdr:rowOff>
    </xdr:to>
    <xdr:sp macro="" textlink="">
      <xdr:nvSpPr>
        <xdr:cNvPr id="172" name="テキスト ボックス 171">
          <a:extLst>
            <a:ext uri="{FF2B5EF4-FFF2-40B4-BE49-F238E27FC236}">
              <a16:creationId xmlns:a16="http://schemas.microsoft.com/office/drawing/2014/main" id="{0B5BE0D2-73A3-407B-AA7E-7F738DECCA1B}"/>
            </a:ext>
          </a:extLst>
        </xdr:cNvPr>
        <xdr:cNvSpPr txBox="1"/>
      </xdr:nvSpPr>
      <xdr:spPr>
        <a:xfrm>
          <a:off x="13574486" y="78115886"/>
          <a:ext cx="997527" cy="534390"/>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（様式３）</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79</xdr:col>
      <xdr:colOff>22586</xdr:colOff>
      <xdr:row>1012</xdr:row>
      <xdr:rowOff>20257</xdr:rowOff>
    </xdr:from>
    <xdr:to>
      <xdr:col>107</xdr:col>
      <xdr:colOff>8437</xdr:colOff>
      <xdr:row>1026</xdr:row>
      <xdr:rowOff>126873</xdr:rowOff>
    </xdr:to>
    <xdr:sp macro="" textlink="">
      <xdr:nvSpPr>
        <xdr:cNvPr id="179" name="フリーフォーム: 図形 30">
          <a:extLst>
            <a:ext uri="{FF2B5EF4-FFF2-40B4-BE49-F238E27FC236}">
              <a16:creationId xmlns:a16="http://schemas.microsoft.com/office/drawing/2014/main" id="{AB0137E3-E2B9-40B9-8C52-AE2FC1296CA1}"/>
            </a:ext>
          </a:extLst>
        </xdr:cNvPr>
        <xdr:cNvSpPr/>
      </xdr:nvSpPr>
      <xdr:spPr>
        <a:xfrm>
          <a:off x="9937551" y="227123151"/>
          <a:ext cx="3500015" cy="3369769"/>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104581 w 4917212"/>
            <a:gd name="connsiteY0" fmla="*/ 2722145 h 2722145"/>
            <a:gd name="connsiteX1" fmla="*/ 0 w 4917212"/>
            <a:gd name="connsiteY1" fmla="*/ 2591601 h 2722145"/>
            <a:gd name="connsiteX2" fmla="*/ 375291 w 4917212"/>
            <a:gd name="connsiteY2" fmla="*/ 2631908 h 2722145"/>
            <a:gd name="connsiteX3" fmla="*/ 1773962 w 4917212"/>
            <a:gd name="connsiteY3" fmla="*/ 2291013 h 2722145"/>
            <a:gd name="connsiteX4" fmla="*/ 3448357 w 4917212"/>
            <a:gd name="connsiteY4" fmla="*/ 1839829 h 2722145"/>
            <a:gd name="connsiteX5" fmla="*/ 3724081 w 4917212"/>
            <a:gd name="connsiteY5" fmla="*/ 1759618 h 2722145"/>
            <a:gd name="connsiteX6" fmla="*/ 4034896 w 4917212"/>
            <a:gd name="connsiteY6" fmla="*/ 1699460 h 2722145"/>
            <a:gd name="connsiteX7" fmla="*/ 4390831 w 4917212"/>
            <a:gd name="connsiteY7" fmla="*/ 1684421 h 2722145"/>
            <a:gd name="connsiteX8" fmla="*/ 4811936 w 4917212"/>
            <a:gd name="connsiteY8" fmla="*/ 1664368 h 2722145"/>
            <a:gd name="connsiteX9" fmla="*/ 4796896 w 4917212"/>
            <a:gd name="connsiteY9" fmla="*/ 1383631 h 2722145"/>
            <a:gd name="connsiteX10" fmla="*/ 4796896 w 4917212"/>
            <a:gd name="connsiteY10" fmla="*/ 1278355 h 2722145"/>
            <a:gd name="connsiteX11" fmla="*/ 4897159 w 4917212"/>
            <a:gd name="connsiteY11" fmla="*/ 1052763 h 2722145"/>
            <a:gd name="connsiteX12" fmla="*/ 4917212 w 4917212"/>
            <a:gd name="connsiteY12" fmla="*/ 1027697 h 2722145"/>
            <a:gd name="connsiteX13" fmla="*/ 4831988 w 4917212"/>
            <a:gd name="connsiteY13" fmla="*/ 566487 h 2722145"/>
            <a:gd name="connsiteX14" fmla="*/ 4716686 w 4917212"/>
            <a:gd name="connsiteY14" fmla="*/ 586539 h 2722145"/>
            <a:gd name="connsiteX15" fmla="*/ 4686607 w 4917212"/>
            <a:gd name="connsiteY15" fmla="*/ 496302 h 2722145"/>
            <a:gd name="connsiteX16" fmla="*/ 4696633 w 4917212"/>
            <a:gd name="connsiteY16" fmla="*/ 421105 h 2722145"/>
            <a:gd name="connsiteX17" fmla="*/ 4576317 w 4917212"/>
            <a:gd name="connsiteY17" fmla="*/ 30079 h 2722145"/>
            <a:gd name="connsiteX18" fmla="*/ 4641488 w 4917212"/>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1908239 w 5051489"/>
            <a:gd name="connsiteY3" fmla="*/ 2291013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2483250 w 5051489"/>
            <a:gd name="connsiteY10" fmla="*/ 708857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31436"/>
            <a:gd name="connsiteY0" fmla="*/ 2722145 h 2722145"/>
            <a:gd name="connsiteX1" fmla="*/ 134277 w 5031436"/>
            <a:gd name="connsiteY1" fmla="*/ 2591601 h 2722145"/>
            <a:gd name="connsiteX2" fmla="*/ 0 w 5031436"/>
            <a:gd name="connsiteY2" fmla="*/ 2413600 h 2722145"/>
            <a:gd name="connsiteX3" fmla="*/ 309596 w 5031436"/>
            <a:gd name="connsiteY3" fmla="*/ 2253047 h 2722145"/>
            <a:gd name="connsiteX4" fmla="*/ 685092 w 5031436"/>
            <a:gd name="connsiteY4" fmla="*/ 2048644 h 2722145"/>
            <a:gd name="connsiteX5" fmla="*/ 1220596 w 5031436"/>
            <a:gd name="connsiteY5" fmla="*/ 1655211 h 2722145"/>
            <a:gd name="connsiteX6" fmla="*/ 1531411 w 5031436"/>
            <a:gd name="connsiteY6" fmla="*/ 1424203 h 2722145"/>
            <a:gd name="connsiteX7" fmla="*/ 1717491 w 5031436"/>
            <a:gd name="connsiteY7" fmla="*/ 1342722 h 2722145"/>
            <a:gd name="connsiteX8" fmla="*/ 1788892 w 5031436"/>
            <a:gd name="connsiteY8" fmla="*/ 1189786 h 2722145"/>
            <a:gd name="connsiteX9" fmla="*/ 2133547 w 5031436"/>
            <a:gd name="connsiteY9" fmla="*/ 937524 h 2722145"/>
            <a:gd name="connsiteX10" fmla="*/ 2483250 w 5031436"/>
            <a:gd name="connsiteY10" fmla="*/ 708857 h 2722145"/>
            <a:gd name="connsiteX11" fmla="*/ 5031436 w 5031436"/>
            <a:gd name="connsiteY11" fmla="*/ 1052763 h 2722145"/>
            <a:gd name="connsiteX12" fmla="*/ 2663514 w 5031436"/>
            <a:gd name="connsiteY12" fmla="*/ 562607 h 2722145"/>
            <a:gd name="connsiteX13" fmla="*/ 4966265 w 5031436"/>
            <a:gd name="connsiteY13" fmla="*/ 566487 h 2722145"/>
            <a:gd name="connsiteX14" fmla="*/ 4850963 w 5031436"/>
            <a:gd name="connsiteY14" fmla="*/ 586539 h 2722145"/>
            <a:gd name="connsiteX15" fmla="*/ 4820884 w 5031436"/>
            <a:gd name="connsiteY15" fmla="*/ 496302 h 2722145"/>
            <a:gd name="connsiteX16" fmla="*/ 4830910 w 5031436"/>
            <a:gd name="connsiteY16" fmla="*/ 421105 h 2722145"/>
            <a:gd name="connsiteX17" fmla="*/ 4710594 w 5031436"/>
            <a:gd name="connsiteY17" fmla="*/ 30079 h 2722145"/>
            <a:gd name="connsiteX18" fmla="*/ 4775765 w 5031436"/>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4850963 w 4966265"/>
            <a:gd name="connsiteY14" fmla="*/ 586539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3072472 w 4966265"/>
            <a:gd name="connsiteY14" fmla="*/ 254332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4820884 w 4830910"/>
            <a:gd name="connsiteY15" fmla="*/ 496302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3072367 w 4830910"/>
            <a:gd name="connsiteY15" fmla="*/ 78670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72367 w 4775765"/>
            <a:gd name="connsiteY15" fmla="*/ 132147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02427 w 4775765"/>
            <a:gd name="connsiteY15" fmla="*/ 160622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10594"/>
            <a:gd name="connsiteY0" fmla="*/ 2892995 h 2892995"/>
            <a:gd name="connsiteX1" fmla="*/ 134277 w 4710594"/>
            <a:gd name="connsiteY1" fmla="*/ 2762451 h 2892995"/>
            <a:gd name="connsiteX2" fmla="*/ 0 w 4710594"/>
            <a:gd name="connsiteY2" fmla="*/ 2584450 h 2892995"/>
            <a:gd name="connsiteX3" fmla="*/ 309596 w 4710594"/>
            <a:gd name="connsiteY3" fmla="*/ 2423897 h 2892995"/>
            <a:gd name="connsiteX4" fmla="*/ 685092 w 4710594"/>
            <a:gd name="connsiteY4" fmla="*/ 2219494 h 2892995"/>
            <a:gd name="connsiteX5" fmla="*/ 1220596 w 4710594"/>
            <a:gd name="connsiteY5" fmla="*/ 1826061 h 2892995"/>
            <a:gd name="connsiteX6" fmla="*/ 1531411 w 4710594"/>
            <a:gd name="connsiteY6" fmla="*/ 1595053 h 2892995"/>
            <a:gd name="connsiteX7" fmla="*/ 1717491 w 4710594"/>
            <a:gd name="connsiteY7" fmla="*/ 1513572 h 2892995"/>
            <a:gd name="connsiteX8" fmla="*/ 1788892 w 4710594"/>
            <a:gd name="connsiteY8" fmla="*/ 1360636 h 2892995"/>
            <a:gd name="connsiteX9" fmla="*/ 2133547 w 4710594"/>
            <a:gd name="connsiteY9" fmla="*/ 1108374 h 2892995"/>
            <a:gd name="connsiteX10" fmla="*/ 2483250 w 4710594"/>
            <a:gd name="connsiteY10" fmla="*/ 879707 h 2892995"/>
            <a:gd name="connsiteX11" fmla="*/ 2573520 w 4710594"/>
            <a:gd name="connsiteY11" fmla="*/ 824964 h 2892995"/>
            <a:gd name="connsiteX12" fmla="*/ 2663514 w 4710594"/>
            <a:gd name="connsiteY12" fmla="*/ 733457 h 2892995"/>
            <a:gd name="connsiteX13" fmla="*/ 2908011 w 4710594"/>
            <a:gd name="connsiteY13" fmla="*/ 594963 h 2892995"/>
            <a:gd name="connsiteX14" fmla="*/ 3072472 w 4710594"/>
            <a:gd name="connsiteY14" fmla="*/ 425182 h 2892995"/>
            <a:gd name="connsiteX15" fmla="*/ 3002427 w 4710594"/>
            <a:gd name="connsiteY15" fmla="*/ 277995 h 2892995"/>
            <a:gd name="connsiteX16" fmla="*/ 2942512 w 4710594"/>
            <a:gd name="connsiteY16" fmla="*/ 117373 h 2892995"/>
            <a:gd name="connsiteX17" fmla="*/ 4710594 w 4710594"/>
            <a:gd name="connsiteY17" fmla="*/ 200929 h 2892995"/>
            <a:gd name="connsiteX18" fmla="*/ 2967298 w 4710594"/>
            <a:gd name="connsiteY18" fmla="*/ 0 h 2892995"/>
            <a:gd name="connsiteX0" fmla="*/ 238858 w 4710594"/>
            <a:gd name="connsiteY0" fmla="*/ 3016386 h 3016386"/>
            <a:gd name="connsiteX1" fmla="*/ 134277 w 4710594"/>
            <a:gd name="connsiteY1" fmla="*/ 2885842 h 3016386"/>
            <a:gd name="connsiteX2" fmla="*/ 0 w 4710594"/>
            <a:gd name="connsiteY2" fmla="*/ 2707841 h 3016386"/>
            <a:gd name="connsiteX3" fmla="*/ 309596 w 4710594"/>
            <a:gd name="connsiteY3" fmla="*/ 2547288 h 3016386"/>
            <a:gd name="connsiteX4" fmla="*/ 685092 w 4710594"/>
            <a:gd name="connsiteY4" fmla="*/ 2342885 h 3016386"/>
            <a:gd name="connsiteX5" fmla="*/ 1220596 w 4710594"/>
            <a:gd name="connsiteY5" fmla="*/ 1949452 h 3016386"/>
            <a:gd name="connsiteX6" fmla="*/ 1531411 w 4710594"/>
            <a:gd name="connsiteY6" fmla="*/ 1718444 h 3016386"/>
            <a:gd name="connsiteX7" fmla="*/ 1717491 w 4710594"/>
            <a:gd name="connsiteY7" fmla="*/ 1636963 h 3016386"/>
            <a:gd name="connsiteX8" fmla="*/ 1788892 w 4710594"/>
            <a:gd name="connsiteY8" fmla="*/ 1484027 h 3016386"/>
            <a:gd name="connsiteX9" fmla="*/ 2133547 w 4710594"/>
            <a:gd name="connsiteY9" fmla="*/ 1231765 h 3016386"/>
            <a:gd name="connsiteX10" fmla="*/ 2483250 w 4710594"/>
            <a:gd name="connsiteY10" fmla="*/ 1003098 h 3016386"/>
            <a:gd name="connsiteX11" fmla="*/ 2573520 w 4710594"/>
            <a:gd name="connsiteY11" fmla="*/ 948355 h 3016386"/>
            <a:gd name="connsiteX12" fmla="*/ 2663514 w 4710594"/>
            <a:gd name="connsiteY12" fmla="*/ 856848 h 3016386"/>
            <a:gd name="connsiteX13" fmla="*/ 2908011 w 4710594"/>
            <a:gd name="connsiteY13" fmla="*/ 718354 h 3016386"/>
            <a:gd name="connsiteX14" fmla="*/ 3072472 w 4710594"/>
            <a:gd name="connsiteY14" fmla="*/ 548573 h 3016386"/>
            <a:gd name="connsiteX15" fmla="*/ 3002427 w 4710594"/>
            <a:gd name="connsiteY15" fmla="*/ 401386 h 3016386"/>
            <a:gd name="connsiteX16" fmla="*/ 2942512 w 4710594"/>
            <a:gd name="connsiteY16" fmla="*/ 240764 h 3016386"/>
            <a:gd name="connsiteX17" fmla="*/ 4710594 w 4710594"/>
            <a:gd name="connsiteY17" fmla="*/ 324320 h 3016386"/>
            <a:gd name="connsiteX18" fmla="*/ 2877374 w 4710594"/>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788892 w 3072472"/>
            <a:gd name="connsiteY8" fmla="*/ 1484027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837812 w 3072472"/>
            <a:gd name="connsiteY4" fmla="*/ 222666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98639"/>
            <a:gd name="connsiteY0" fmla="*/ 3016386 h 3016386"/>
            <a:gd name="connsiteX1" fmla="*/ 134277 w 3098639"/>
            <a:gd name="connsiteY1" fmla="*/ 2885842 h 3016386"/>
            <a:gd name="connsiteX2" fmla="*/ 0 w 3098639"/>
            <a:gd name="connsiteY2" fmla="*/ 2707841 h 3016386"/>
            <a:gd name="connsiteX3" fmla="*/ 340045 w 3098639"/>
            <a:gd name="connsiteY3" fmla="*/ 2515481 h 3016386"/>
            <a:gd name="connsiteX4" fmla="*/ 837812 w 3098639"/>
            <a:gd name="connsiteY4" fmla="*/ 2226665 h 3016386"/>
            <a:gd name="connsiteX5" fmla="*/ 1220596 w 3098639"/>
            <a:gd name="connsiteY5" fmla="*/ 1949452 h 3016386"/>
            <a:gd name="connsiteX6" fmla="*/ 1526177 w 3098639"/>
            <a:gd name="connsiteY6" fmla="*/ 1754963 h 3016386"/>
            <a:gd name="connsiteX7" fmla="*/ 1738425 w 3098639"/>
            <a:gd name="connsiteY7" fmla="*/ 1590447 h 3016386"/>
            <a:gd name="connsiteX8" fmla="*/ 1868824 w 3098639"/>
            <a:gd name="connsiteY8" fmla="*/ 1455553 h 3016386"/>
            <a:gd name="connsiteX9" fmla="*/ 2163521 w 3098639"/>
            <a:gd name="connsiteY9" fmla="*/ 1260240 h 3016386"/>
            <a:gd name="connsiteX10" fmla="*/ 2483250 w 3098639"/>
            <a:gd name="connsiteY10" fmla="*/ 1003098 h 3016386"/>
            <a:gd name="connsiteX11" fmla="*/ 2573520 w 3098639"/>
            <a:gd name="connsiteY11" fmla="*/ 948355 h 3016386"/>
            <a:gd name="connsiteX12" fmla="*/ 2689681 w 3098639"/>
            <a:gd name="connsiteY12" fmla="*/ 862066 h 3016386"/>
            <a:gd name="connsiteX13" fmla="*/ 2908011 w 3098639"/>
            <a:gd name="connsiteY13" fmla="*/ 718354 h 3016386"/>
            <a:gd name="connsiteX14" fmla="*/ 3098639 w 3098639"/>
            <a:gd name="connsiteY14" fmla="*/ 579874 h 3016386"/>
            <a:gd name="connsiteX15" fmla="*/ 3002427 w 3098639"/>
            <a:gd name="connsiteY15" fmla="*/ 401386 h 3016386"/>
            <a:gd name="connsiteX16" fmla="*/ 2963445 w 3098639"/>
            <a:gd name="connsiteY16" fmla="*/ 240764 h 3016386"/>
            <a:gd name="connsiteX17" fmla="*/ 2912119 w 3098639"/>
            <a:gd name="connsiteY17" fmla="*/ 124995 h 3016386"/>
            <a:gd name="connsiteX18" fmla="*/ 2877374 w 3098639"/>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08011 w 3064297"/>
            <a:gd name="connsiteY13" fmla="*/ 718354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14879 w 3064297"/>
            <a:gd name="connsiteY13" fmla="*/ 698155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64297" h="3016386">
              <a:moveTo>
                <a:pt x="238858" y="3016386"/>
              </a:moveTo>
              <a:lnTo>
                <a:pt x="134277" y="2885842"/>
              </a:lnTo>
              <a:lnTo>
                <a:pt x="0" y="2707841"/>
              </a:lnTo>
              <a:lnTo>
                <a:pt x="340045" y="2515481"/>
              </a:lnTo>
              <a:lnTo>
                <a:pt x="837812" y="2226665"/>
              </a:lnTo>
              <a:lnTo>
                <a:pt x="1220596" y="1949452"/>
              </a:lnTo>
              <a:lnTo>
                <a:pt x="1526177" y="1754963"/>
              </a:lnTo>
              <a:lnTo>
                <a:pt x="1738425" y="1590447"/>
              </a:lnTo>
              <a:lnTo>
                <a:pt x="1868824" y="1455553"/>
              </a:lnTo>
              <a:lnTo>
                <a:pt x="2163521" y="1260240"/>
              </a:lnTo>
              <a:lnTo>
                <a:pt x="2483250" y="1003098"/>
              </a:lnTo>
              <a:lnTo>
                <a:pt x="2573520" y="948355"/>
              </a:lnTo>
              <a:lnTo>
                <a:pt x="2689681" y="862066"/>
              </a:lnTo>
              <a:lnTo>
                <a:pt x="2914879" y="698155"/>
              </a:lnTo>
              <a:lnTo>
                <a:pt x="3064297" y="573141"/>
              </a:lnTo>
              <a:lnTo>
                <a:pt x="3002427" y="401386"/>
              </a:lnTo>
              <a:lnTo>
                <a:pt x="2963445" y="240764"/>
              </a:lnTo>
              <a:lnTo>
                <a:pt x="2912119" y="124995"/>
              </a:lnTo>
              <a:lnTo>
                <a:pt x="2877374"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79</xdr:col>
      <xdr:colOff>85340</xdr:colOff>
      <xdr:row>1012</xdr:row>
      <xdr:rowOff>35625</xdr:rowOff>
    </xdr:from>
    <xdr:to>
      <xdr:col>107</xdr:col>
      <xdr:colOff>71191</xdr:colOff>
      <xdr:row>1026</xdr:row>
      <xdr:rowOff>142241</xdr:rowOff>
    </xdr:to>
    <xdr:sp macro="" textlink="">
      <xdr:nvSpPr>
        <xdr:cNvPr id="180" name="フリーフォーム: 図形 30">
          <a:extLst>
            <a:ext uri="{FF2B5EF4-FFF2-40B4-BE49-F238E27FC236}">
              <a16:creationId xmlns:a16="http://schemas.microsoft.com/office/drawing/2014/main" id="{AB0137E3-E2B9-40B9-8C52-AE2FC1296CA1}"/>
            </a:ext>
          </a:extLst>
        </xdr:cNvPr>
        <xdr:cNvSpPr/>
      </xdr:nvSpPr>
      <xdr:spPr>
        <a:xfrm>
          <a:off x="9545026" y="231367939"/>
          <a:ext cx="3338651" cy="3459416"/>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104581 w 4917212"/>
            <a:gd name="connsiteY0" fmla="*/ 2722145 h 2722145"/>
            <a:gd name="connsiteX1" fmla="*/ 0 w 4917212"/>
            <a:gd name="connsiteY1" fmla="*/ 2591601 h 2722145"/>
            <a:gd name="connsiteX2" fmla="*/ 375291 w 4917212"/>
            <a:gd name="connsiteY2" fmla="*/ 2631908 h 2722145"/>
            <a:gd name="connsiteX3" fmla="*/ 1773962 w 4917212"/>
            <a:gd name="connsiteY3" fmla="*/ 2291013 h 2722145"/>
            <a:gd name="connsiteX4" fmla="*/ 3448357 w 4917212"/>
            <a:gd name="connsiteY4" fmla="*/ 1839829 h 2722145"/>
            <a:gd name="connsiteX5" fmla="*/ 3724081 w 4917212"/>
            <a:gd name="connsiteY5" fmla="*/ 1759618 h 2722145"/>
            <a:gd name="connsiteX6" fmla="*/ 4034896 w 4917212"/>
            <a:gd name="connsiteY6" fmla="*/ 1699460 h 2722145"/>
            <a:gd name="connsiteX7" fmla="*/ 4390831 w 4917212"/>
            <a:gd name="connsiteY7" fmla="*/ 1684421 h 2722145"/>
            <a:gd name="connsiteX8" fmla="*/ 4811936 w 4917212"/>
            <a:gd name="connsiteY8" fmla="*/ 1664368 h 2722145"/>
            <a:gd name="connsiteX9" fmla="*/ 4796896 w 4917212"/>
            <a:gd name="connsiteY9" fmla="*/ 1383631 h 2722145"/>
            <a:gd name="connsiteX10" fmla="*/ 4796896 w 4917212"/>
            <a:gd name="connsiteY10" fmla="*/ 1278355 h 2722145"/>
            <a:gd name="connsiteX11" fmla="*/ 4897159 w 4917212"/>
            <a:gd name="connsiteY11" fmla="*/ 1052763 h 2722145"/>
            <a:gd name="connsiteX12" fmla="*/ 4917212 w 4917212"/>
            <a:gd name="connsiteY12" fmla="*/ 1027697 h 2722145"/>
            <a:gd name="connsiteX13" fmla="*/ 4831988 w 4917212"/>
            <a:gd name="connsiteY13" fmla="*/ 566487 h 2722145"/>
            <a:gd name="connsiteX14" fmla="*/ 4716686 w 4917212"/>
            <a:gd name="connsiteY14" fmla="*/ 586539 h 2722145"/>
            <a:gd name="connsiteX15" fmla="*/ 4686607 w 4917212"/>
            <a:gd name="connsiteY15" fmla="*/ 496302 h 2722145"/>
            <a:gd name="connsiteX16" fmla="*/ 4696633 w 4917212"/>
            <a:gd name="connsiteY16" fmla="*/ 421105 h 2722145"/>
            <a:gd name="connsiteX17" fmla="*/ 4576317 w 4917212"/>
            <a:gd name="connsiteY17" fmla="*/ 30079 h 2722145"/>
            <a:gd name="connsiteX18" fmla="*/ 4641488 w 4917212"/>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1908239 w 5051489"/>
            <a:gd name="connsiteY3" fmla="*/ 2291013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3582634 w 5051489"/>
            <a:gd name="connsiteY4" fmla="*/ 1839829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3858358 w 5051489"/>
            <a:gd name="connsiteY5" fmla="*/ 1759618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4169173 w 5051489"/>
            <a:gd name="connsiteY6" fmla="*/ 1699460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4525108 w 5051489"/>
            <a:gd name="connsiteY7" fmla="*/ 1684421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4946213 w 5051489"/>
            <a:gd name="connsiteY8" fmla="*/ 1664368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4931173 w 5051489"/>
            <a:gd name="connsiteY9" fmla="*/ 1383631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4931173 w 5051489"/>
            <a:gd name="connsiteY10" fmla="*/ 1278355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51489"/>
            <a:gd name="connsiteY0" fmla="*/ 2722145 h 2722145"/>
            <a:gd name="connsiteX1" fmla="*/ 134277 w 5051489"/>
            <a:gd name="connsiteY1" fmla="*/ 2591601 h 2722145"/>
            <a:gd name="connsiteX2" fmla="*/ 0 w 5051489"/>
            <a:gd name="connsiteY2" fmla="*/ 2413600 h 2722145"/>
            <a:gd name="connsiteX3" fmla="*/ 309596 w 5051489"/>
            <a:gd name="connsiteY3" fmla="*/ 2253047 h 2722145"/>
            <a:gd name="connsiteX4" fmla="*/ 685092 w 5051489"/>
            <a:gd name="connsiteY4" fmla="*/ 2048644 h 2722145"/>
            <a:gd name="connsiteX5" fmla="*/ 1220596 w 5051489"/>
            <a:gd name="connsiteY5" fmla="*/ 1655211 h 2722145"/>
            <a:gd name="connsiteX6" fmla="*/ 1531411 w 5051489"/>
            <a:gd name="connsiteY6" fmla="*/ 1424203 h 2722145"/>
            <a:gd name="connsiteX7" fmla="*/ 1717491 w 5051489"/>
            <a:gd name="connsiteY7" fmla="*/ 1342722 h 2722145"/>
            <a:gd name="connsiteX8" fmla="*/ 1788892 w 5051489"/>
            <a:gd name="connsiteY8" fmla="*/ 1189786 h 2722145"/>
            <a:gd name="connsiteX9" fmla="*/ 2133547 w 5051489"/>
            <a:gd name="connsiteY9" fmla="*/ 937524 h 2722145"/>
            <a:gd name="connsiteX10" fmla="*/ 2483250 w 5051489"/>
            <a:gd name="connsiteY10" fmla="*/ 708857 h 2722145"/>
            <a:gd name="connsiteX11" fmla="*/ 5031436 w 5051489"/>
            <a:gd name="connsiteY11" fmla="*/ 1052763 h 2722145"/>
            <a:gd name="connsiteX12" fmla="*/ 5051489 w 5051489"/>
            <a:gd name="connsiteY12" fmla="*/ 1027697 h 2722145"/>
            <a:gd name="connsiteX13" fmla="*/ 4966265 w 5051489"/>
            <a:gd name="connsiteY13" fmla="*/ 566487 h 2722145"/>
            <a:gd name="connsiteX14" fmla="*/ 4850963 w 5051489"/>
            <a:gd name="connsiteY14" fmla="*/ 586539 h 2722145"/>
            <a:gd name="connsiteX15" fmla="*/ 4820884 w 5051489"/>
            <a:gd name="connsiteY15" fmla="*/ 496302 h 2722145"/>
            <a:gd name="connsiteX16" fmla="*/ 4830910 w 5051489"/>
            <a:gd name="connsiteY16" fmla="*/ 421105 h 2722145"/>
            <a:gd name="connsiteX17" fmla="*/ 4710594 w 5051489"/>
            <a:gd name="connsiteY17" fmla="*/ 30079 h 2722145"/>
            <a:gd name="connsiteX18" fmla="*/ 4775765 w 5051489"/>
            <a:gd name="connsiteY18" fmla="*/ 0 h 2722145"/>
            <a:gd name="connsiteX0" fmla="*/ 238858 w 5031436"/>
            <a:gd name="connsiteY0" fmla="*/ 2722145 h 2722145"/>
            <a:gd name="connsiteX1" fmla="*/ 134277 w 5031436"/>
            <a:gd name="connsiteY1" fmla="*/ 2591601 h 2722145"/>
            <a:gd name="connsiteX2" fmla="*/ 0 w 5031436"/>
            <a:gd name="connsiteY2" fmla="*/ 2413600 h 2722145"/>
            <a:gd name="connsiteX3" fmla="*/ 309596 w 5031436"/>
            <a:gd name="connsiteY3" fmla="*/ 2253047 h 2722145"/>
            <a:gd name="connsiteX4" fmla="*/ 685092 w 5031436"/>
            <a:gd name="connsiteY4" fmla="*/ 2048644 h 2722145"/>
            <a:gd name="connsiteX5" fmla="*/ 1220596 w 5031436"/>
            <a:gd name="connsiteY5" fmla="*/ 1655211 h 2722145"/>
            <a:gd name="connsiteX6" fmla="*/ 1531411 w 5031436"/>
            <a:gd name="connsiteY6" fmla="*/ 1424203 h 2722145"/>
            <a:gd name="connsiteX7" fmla="*/ 1717491 w 5031436"/>
            <a:gd name="connsiteY7" fmla="*/ 1342722 h 2722145"/>
            <a:gd name="connsiteX8" fmla="*/ 1788892 w 5031436"/>
            <a:gd name="connsiteY8" fmla="*/ 1189786 h 2722145"/>
            <a:gd name="connsiteX9" fmla="*/ 2133547 w 5031436"/>
            <a:gd name="connsiteY9" fmla="*/ 937524 h 2722145"/>
            <a:gd name="connsiteX10" fmla="*/ 2483250 w 5031436"/>
            <a:gd name="connsiteY10" fmla="*/ 708857 h 2722145"/>
            <a:gd name="connsiteX11" fmla="*/ 5031436 w 5031436"/>
            <a:gd name="connsiteY11" fmla="*/ 1052763 h 2722145"/>
            <a:gd name="connsiteX12" fmla="*/ 2663514 w 5031436"/>
            <a:gd name="connsiteY12" fmla="*/ 562607 h 2722145"/>
            <a:gd name="connsiteX13" fmla="*/ 4966265 w 5031436"/>
            <a:gd name="connsiteY13" fmla="*/ 566487 h 2722145"/>
            <a:gd name="connsiteX14" fmla="*/ 4850963 w 5031436"/>
            <a:gd name="connsiteY14" fmla="*/ 586539 h 2722145"/>
            <a:gd name="connsiteX15" fmla="*/ 4820884 w 5031436"/>
            <a:gd name="connsiteY15" fmla="*/ 496302 h 2722145"/>
            <a:gd name="connsiteX16" fmla="*/ 4830910 w 5031436"/>
            <a:gd name="connsiteY16" fmla="*/ 421105 h 2722145"/>
            <a:gd name="connsiteX17" fmla="*/ 4710594 w 5031436"/>
            <a:gd name="connsiteY17" fmla="*/ 30079 h 2722145"/>
            <a:gd name="connsiteX18" fmla="*/ 4775765 w 5031436"/>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4850963 w 4966265"/>
            <a:gd name="connsiteY14" fmla="*/ 586539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966265"/>
            <a:gd name="connsiteY0" fmla="*/ 2722145 h 2722145"/>
            <a:gd name="connsiteX1" fmla="*/ 134277 w 4966265"/>
            <a:gd name="connsiteY1" fmla="*/ 2591601 h 2722145"/>
            <a:gd name="connsiteX2" fmla="*/ 0 w 4966265"/>
            <a:gd name="connsiteY2" fmla="*/ 2413600 h 2722145"/>
            <a:gd name="connsiteX3" fmla="*/ 309596 w 4966265"/>
            <a:gd name="connsiteY3" fmla="*/ 2253047 h 2722145"/>
            <a:gd name="connsiteX4" fmla="*/ 685092 w 4966265"/>
            <a:gd name="connsiteY4" fmla="*/ 2048644 h 2722145"/>
            <a:gd name="connsiteX5" fmla="*/ 1220596 w 4966265"/>
            <a:gd name="connsiteY5" fmla="*/ 1655211 h 2722145"/>
            <a:gd name="connsiteX6" fmla="*/ 1531411 w 4966265"/>
            <a:gd name="connsiteY6" fmla="*/ 1424203 h 2722145"/>
            <a:gd name="connsiteX7" fmla="*/ 1717491 w 4966265"/>
            <a:gd name="connsiteY7" fmla="*/ 1342722 h 2722145"/>
            <a:gd name="connsiteX8" fmla="*/ 1788892 w 4966265"/>
            <a:gd name="connsiteY8" fmla="*/ 1189786 h 2722145"/>
            <a:gd name="connsiteX9" fmla="*/ 2133547 w 4966265"/>
            <a:gd name="connsiteY9" fmla="*/ 937524 h 2722145"/>
            <a:gd name="connsiteX10" fmla="*/ 2483250 w 4966265"/>
            <a:gd name="connsiteY10" fmla="*/ 708857 h 2722145"/>
            <a:gd name="connsiteX11" fmla="*/ 2573520 w 4966265"/>
            <a:gd name="connsiteY11" fmla="*/ 654114 h 2722145"/>
            <a:gd name="connsiteX12" fmla="*/ 2663514 w 4966265"/>
            <a:gd name="connsiteY12" fmla="*/ 562607 h 2722145"/>
            <a:gd name="connsiteX13" fmla="*/ 4966265 w 4966265"/>
            <a:gd name="connsiteY13" fmla="*/ 566487 h 2722145"/>
            <a:gd name="connsiteX14" fmla="*/ 3072472 w 4966265"/>
            <a:gd name="connsiteY14" fmla="*/ 254332 h 2722145"/>
            <a:gd name="connsiteX15" fmla="*/ 4820884 w 4966265"/>
            <a:gd name="connsiteY15" fmla="*/ 496302 h 2722145"/>
            <a:gd name="connsiteX16" fmla="*/ 4830910 w 4966265"/>
            <a:gd name="connsiteY16" fmla="*/ 421105 h 2722145"/>
            <a:gd name="connsiteX17" fmla="*/ 4710594 w 4966265"/>
            <a:gd name="connsiteY17" fmla="*/ 30079 h 2722145"/>
            <a:gd name="connsiteX18" fmla="*/ 4775765 w 4966265"/>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4820884 w 4830910"/>
            <a:gd name="connsiteY15" fmla="*/ 496302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830910"/>
            <a:gd name="connsiteY0" fmla="*/ 2722145 h 2722145"/>
            <a:gd name="connsiteX1" fmla="*/ 134277 w 4830910"/>
            <a:gd name="connsiteY1" fmla="*/ 2591601 h 2722145"/>
            <a:gd name="connsiteX2" fmla="*/ 0 w 4830910"/>
            <a:gd name="connsiteY2" fmla="*/ 2413600 h 2722145"/>
            <a:gd name="connsiteX3" fmla="*/ 309596 w 4830910"/>
            <a:gd name="connsiteY3" fmla="*/ 2253047 h 2722145"/>
            <a:gd name="connsiteX4" fmla="*/ 685092 w 4830910"/>
            <a:gd name="connsiteY4" fmla="*/ 2048644 h 2722145"/>
            <a:gd name="connsiteX5" fmla="*/ 1220596 w 4830910"/>
            <a:gd name="connsiteY5" fmla="*/ 1655211 h 2722145"/>
            <a:gd name="connsiteX6" fmla="*/ 1531411 w 4830910"/>
            <a:gd name="connsiteY6" fmla="*/ 1424203 h 2722145"/>
            <a:gd name="connsiteX7" fmla="*/ 1717491 w 4830910"/>
            <a:gd name="connsiteY7" fmla="*/ 1342722 h 2722145"/>
            <a:gd name="connsiteX8" fmla="*/ 1788892 w 4830910"/>
            <a:gd name="connsiteY8" fmla="*/ 1189786 h 2722145"/>
            <a:gd name="connsiteX9" fmla="*/ 2133547 w 4830910"/>
            <a:gd name="connsiteY9" fmla="*/ 937524 h 2722145"/>
            <a:gd name="connsiteX10" fmla="*/ 2483250 w 4830910"/>
            <a:gd name="connsiteY10" fmla="*/ 708857 h 2722145"/>
            <a:gd name="connsiteX11" fmla="*/ 2573520 w 4830910"/>
            <a:gd name="connsiteY11" fmla="*/ 654114 h 2722145"/>
            <a:gd name="connsiteX12" fmla="*/ 2663514 w 4830910"/>
            <a:gd name="connsiteY12" fmla="*/ 562607 h 2722145"/>
            <a:gd name="connsiteX13" fmla="*/ 2908011 w 4830910"/>
            <a:gd name="connsiteY13" fmla="*/ 424113 h 2722145"/>
            <a:gd name="connsiteX14" fmla="*/ 3072472 w 4830910"/>
            <a:gd name="connsiteY14" fmla="*/ 254332 h 2722145"/>
            <a:gd name="connsiteX15" fmla="*/ 3072367 w 4830910"/>
            <a:gd name="connsiteY15" fmla="*/ 78670 h 2722145"/>
            <a:gd name="connsiteX16" fmla="*/ 4830910 w 4830910"/>
            <a:gd name="connsiteY16" fmla="*/ 421105 h 2722145"/>
            <a:gd name="connsiteX17" fmla="*/ 4710594 w 4830910"/>
            <a:gd name="connsiteY17" fmla="*/ 30079 h 2722145"/>
            <a:gd name="connsiteX18" fmla="*/ 4775765 w 4830910"/>
            <a:gd name="connsiteY18" fmla="*/ 0 h 2722145"/>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72367 w 4775765"/>
            <a:gd name="connsiteY15" fmla="*/ 132147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75765"/>
            <a:gd name="connsiteY0" fmla="*/ 2775622 h 2775622"/>
            <a:gd name="connsiteX1" fmla="*/ 134277 w 4775765"/>
            <a:gd name="connsiteY1" fmla="*/ 2645078 h 2775622"/>
            <a:gd name="connsiteX2" fmla="*/ 0 w 4775765"/>
            <a:gd name="connsiteY2" fmla="*/ 2467077 h 2775622"/>
            <a:gd name="connsiteX3" fmla="*/ 309596 w 4775765"/>
            <a:gd name="connsiteY3" fmla="*/ 2306524 h 2775622"/>
            <a:gd name="connsiteX4" fmla="*/ 685092 w 4775765"/>
            <a:gd name="connsiteY4" fmla="*/ 2102121 h 2775622"/>
            <a:gd name="connsiteX5" fmla="*/ 1220596 w 4775765"/>
            <a:gd name="connsiteY5" fmla="*/ 1708688 h 2775622"/>
            <a:gd name="connsiteX6" fmla="*/ 1531411 w 4775765"/>
            <a:gd name="connsiteY6" fmla="*/ 1477680 h 2775622"/>
            <a:gd name="connsiteX7" fmla="*/ 1717491 w 4775765"/>
            <a:gd name="connsiteY7" fmla="*/ 1396199 h 2775622"/>
            <a:gd name="connsiteX8" fmla="*/ 1788892 w 4775765"/>
            <a:gd name="connsiteY8" fmla="*/ 1243263 h 2775622"/>
            <a:gd name="connsiteX9" fmla="*/ 2133547 w 4775765"/>
            <a:gd name="connsiteY9" fmla="*/ 991001 h 2775622"/>
            <a:gd name="connsiteX10" fmla="*/ 2483250 w 4775765"/>
            <a:gd name="connsiteY10" fmla="*/ 762334 h 2775622"/>
            <a:gd name="connsiteX11" fmla="*/ 2573520 w 4775765"/>
            <a:gd name="connsiteY11" fmla="*/ 707591 h 2775622"/>
            <a:gd name="connsiteX12" fmla="*/ 2663514 w 4775765"/>
            <a:gd name="connsiteY12" fmla="*/ 616084 h 2775622"/>
            <a:gd name="connsiteX13" fmla="*/ 2908011 w 4775765"/>
            <a:gd name="connsiteY13" fmla="*/ 477590 h 2775622"/>
            <a:gd name="connsiteX14" fmla="*/ 3072472 w 4775765"/>
            <a:gd name="connsiteY14" fmla="*/ 307809 h 2775622"/>
            <a:gd name="connsiteX15" fmla="*/ 3002427 w 4775765"/>
            <a:gd name="connsiteY15" fmla="*/ 160622 h 2775622"/>
            <a:gd name="connsiteX16" fmla="*/ 2942512 w 4775765"/>
            <a:gd name="connsiteY16" fmla="*/ 0 h 2775622"/>
            <a:gd name="connsiteX17" fmla="*/ 4710594 w 4775765"/>
            <a:gd name="connsiteY17" fmla="*/ 83556 h 2775622"/>
            <a:gd name="connsiteX18" fmla="*/ 4775765 w 4775765"/>
            <a:gd name="connsiteY18" fmla="*/ 53477 h 2775622"/>
            <a:gd name="connsiteX0" fmla="*/ 238858 w 4710594"/>
            <a:gd name="connsiteY0" fmla="*/ 2892995 h 2892995"/>
            <a:gd name="connsiteX1" fmla="*/ 134277 w 4710594"/>
            <a:gd name="connsiteY1" fmla="*/ 2762451 h 2892995"/>
            <a:gd name="connsiteX2" fmla="*/ 0 w 4710594"/>
            <a:gd name="connsiteY2" fmla="*/ 2584450 h 2892995"/>
            <a:gd name="connsiteX3" fmla="*/ 309596 w 4710594"/>
            <a:gd name="connsiteY3" fmla="*/ 2423897 h 2892995"/>
            <a:gd name="connsiteX4" fmla="*/ 685092 w 4710594"/>
            <a:gd name="connsiteY4" fmla="*/ 2219494 h 2892995"/>
            <a:gd name="connsiteX5" fmla="*/ 1220596 w 4710594"/>
            <a:gd name="connsiteY5" fmla="*/ 1826061 h 2892995"/>
            <a:gd name="connsiteX6" fmla="*/ 1531411 w 4710594"/>
            <a:gd name="connsiteY6" fmla="*/ 1595053 h 2892995"/>
            <a:gd name="connsiteX7" fmla="*/ 1717491 w 4710594"/>
            <a:gd name="connsiteY7" fmla="*/ 1513572 h 2892995"/>
            <a:gd name="connsiteX8" fmla="*/ 1788892 w 4710594"/>
            <a:gd name="connsiteY8" fmla="*/ 1360636 h 2892995"/>
            <a:gd name="connsiteX9" fmla="*/ 2133547 w 4710594"/>
            <a:gd name="connsiteY9" fmla="*/ 1108374 h 2892995"/>
            <a:gd name="connsiteX10" fmla="*/ 2483250 w 4710594"/>
            <a:gd name="connsiteY10" fmla="*/ 879707 h 2892995"/>
            <a:gd name="connsiteX11" fmla="*/ 2573520 w 4710594"/>
            <a:gd name="connsiteY11" fmla="*/ 824964 h 2892995"/>
            <a:gd name="connsiteX12" fmla="*/ 2663514 w 4710594"/>
            <a:gd name="connsiteY12" fmla="*/ 733457 h 2892995"/>
            <a:gd name="connsiteX13" fmla="*/ 2908011 w 4710594"/>
            <a:gd name="connsiteY13" fmla="*/ 594963 h 2892995"/>
            <a:gd name="connsiteX14" fmla="*/ 3072472 w 4710594"/>
            <a:gd name="connsiteY14" fmla="*/ 425182 h 2892995"/>
            <a:gd name="connsiteX15" fmla="*/ 3002427 w 4710594"/>
            <a:gd name="connsiteY15" fmla="*/ 277995 h 2892995"/>
            <a:gd name="connsiteX16" fmla="*/ 2942512 w 4710594"/>
            <a:gd name="connsiteY16" fmla="*/ 117373 h 2892995"/>
            <a:gd name="connsiteX17" fmla="*/ 4710594 w 4710594"/>
            <a:gd name="connsiteY17" fmla="*/ 200929 h 2892995"/>
            <a:gd name="connsiteX18" fmla="*/ 2967298 w 4710594"/>
            <a:gd name="connsiteY18" fmla="*/ 0 h 2892995"/>
            <a:gd name="connsiteX0" fmla="*/ 238858 w 4710594"/>
            <a:gd name="connsiteY0" fmla="*/ 3016386 h 3016386"/>
            <a:gd name="connsiteX1" fmla="*/ 134277 w 4710594"/>
            <a:gd name="connsiteY1" fmla="*/ 2885842 h 3016386"/>
            <a:gd name="connsiteX2" fmla="*/ 0 w 4710594"/>
            <a:gd name="connsiteY2" fmla="*/ 2707841 h 3016386"/>
            <a:gd name="connsiteX3" fmla="*/ 309596 w 4710594"/>
            <a:gd name="connsiteY3" fmla="*/ 2547288 h 3016386"/>
            <a:gd name="connsiteX4" fmla="*/ 685092 w 4710594"/>
            <a:gd name="connsiteY4" fmla="*/ 2342885 h 3016386"/>
            <a:gd name="connsiteX5" fmla="*/ 1220596 w 4710594"/>
            <a:gd name="connsiteY5" fmla="*/ 1949452 h 3016386"/>
            <a:gd name="connsiteX6" fmla="*/ 1531411 w 4710594"/>
            <a:gd name="connsiteY6" fmla="*/ 1718444 h 3016386"/>
            <a:gd name="connsiteX7" fmla="*/ 1717491 w 4710594"/>
            <a:gd name="connsiteY7" fmla="*/ 1636963 h 3016386"/>
            <a:gd name="connsiteX8" fmla="*/ 1788892 w 4710594"/>
            <a:gd name="connsiteY8" fmla="*/ 1484027 h 3016386"/>
            <a:gd name="connsiteX9" fmla="*/ 2133547 w 4710594"/>
            <a:gd name="connsiteY9" fmla="*/ 1231765 h 3016386"/>
            <a:gd name="connsiteX10" fmla="*/ 2483250 w 4710594"/>
            <a:gd name="connsiteY10" fmla="*/ 1003098 h 3016386"/>
            <a:gd name="connsiteX11" fmla="*/ 2573520 w 4710594"/>
            <a:gd name="connsiteY11" fmla="*/ 948355 h 3016386"/>
            <a:gd name="connsiteX12" fmla="*/ 2663514 w 4710594"/>
            <a:gd name="connsiteY12" fmla="*/ 856848 h 3016386"/>
            <a:gd name="connsiteX13" fmla="*/ 2908011 w 4710594"/>
            <a:gd name="connsiteY13" fmla="*/ 718354 h 3016386"/>
            <a:gd name="connsiteX14" fmla="*/ 3072472 w 4710594"/>
            <a:gd name="connsiteY14" fmla="*/ 548573 h 3016386"/>
            <a:gd name="connsiteX15" fmla="*/ 3002427 w 4710594"/>
            <a:gd name="connsiteY15" fmla="*/ 401386 h 3016386"/>
            <a:gd name="connsiteX16" fmla="*/ 2942512 w 4710594"/>
            <a:gd name="connsiteY16" fmla="*/ 240764 h 3016386"/>
            <a:gd name="connsiteX17" fmla="*/ 4710594 w 4710594"/>
            <a:gd name="connsiteY17" fmla="*/ 324320 h 3016386"/>
            <a:gd name="connsiteX18" fmla="*/ 2877374 w 4710594"/>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788892 w 3072472"/>
            <a:gd name="connsiteY8" fmla="*/ 1484027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33547 w 3072472"/>
            <a:gd name="connsiteY9" fmla="*/ 1231765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63696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09596 w 3072472"/>
            <a:gd name="connsiteY3" fmla="*/ 2547288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85092 w 3072472"/>
            <a:gd name="connsiteY4" fmla="*/ 2342885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31411 w 3072472"/>
            <a:gd name="connsiteY6" fmla="*/ 1718444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17491 w 3072472"/>
            <a:gd name="connsiteY7" fmla="*/ 1580013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63514 w 3072472"/>
            <a:gd name="connsiteY12" fmla="*/ 856848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29578 w 3072472"/>
            <a:gd name="connsiteY3" fmla="*/ 2499830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665108 w 3072472"/>
            <a:gd name="connsiteY4" fmla="*/ 2304919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42512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706976 w 3072472"/>
            <a:gd name="connsiteY4" fmla="*/ 229448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72472"/>
            <a:gd name="connsiteY0" fmla="*/ 3016386 h 3016386"/>
            <a:gd name="connsiteX1" fmla="*/ 134277 w 3072472"/>
            <a:gd name="connsiteY1" fmla="*/ 2885842 h 3016386"/>
            <a:gd name="connsiteX2" fmla="*/ 0 w 3072472"/>
            <a:gd name="connsiteY2" fmla="*/ 2707841 h 3016386"/>
            <a:gd name="connsiteX3" fmla="*/ 340045 w 3072472"/>
            <a:gd name="connsiteY3" fmla="*/ 2515481 h 3016386"/>
            <a:gd name="connsiteX4" fmla="*/ 837812 w 3072472"/>
            <a:gd name="connsiteY4" fmla="*/ 2226665 h 3016386"/>
            <a:gd name="connsiteX5" fmla="*/ 1220596 w 3072472"/>
            <a:gd name="connsiteY5" fmla="*/ 1949452 h 3016386"/>
            <a:gd name="connsiteX6" fmla="*/ 1526177 w 3072472"/>
            <a:gd name="connsiteY6" fmla="*/ 1754963 h 3016386"/>
            <a:gd name="connsiteX7" fmla="*/ 1738425 w 3072472"/>
            <a:gd name="connsiteY7" fmla="*/ 1590447 h 3016386"/>
            <a:gd name="connsiteX8" fmla="*/ 1868824 w 3072472"/>
            <a:gd name="connsiteY8" fmla="*/ 1455553 h 3016386"/>
            <a:gd name="connsiteX9" fmla="*/ 2163521 w 3072472"/>
            <a:gd name="connsiteY9" fmla="*/ 1260240 h 3016386"/>
            <a:gd name="connsiteX10" fmla="*/ 2483250 w 3072472"/>
            <a:gd name="connsiteY10" fmla="*/ 1003098 h 3016386"/>
            <a:gd name="connsiteX11" fmla="*/ 2573520 w 3072472"/>
            <a:gd name="connsiteY11" fmla="*/ 948355 h 3016386"/>
            <a:gd name="connsiteX12" fmla="*/ 2689681 w 3072472"/>
            <a:gd name="connsiteY12" fmla="*/ 862066 h 3016386"/>
            <a:gd name="connsiteX13" fmla="*/ 2908011 w 3072472"/>
            <a:gd name="connsiteY13" fmla="*/ 718354 h 3016386"/>
            <a:gd name="connsiteX14" fmla="*/ 3072472 w 3072472"/>
            <a:gd name="connsiteY14" fmla="*/ 548573 h 3016386"/>
            <a:gd name="connsiteX15" fmla="*/ 3002427 w 3072472"/>
            <a:gd name="connsiteY15" fmla="*/ 401386 h 3016386"/>
            <a:gd name="connsiteX16" fmla="*/ 2963445 w 3072472"/>
            <a:gd name="connsiteY16" fmla="*/ 240764 h 3016386"/>
            <a:gd name="connsiteX17" fmla="*/ 2912119 w 3072472"/>
            <a:gd name="connsiteY17" fmla="*/ 124995 h 3016386"/>
            <a:gd name="connsiteX18" fmla="*/ 2877374 w 3072472"/>
            <a:gd name="connsiteY18" fmla="*/ 0 h 3016386"/>
            <a:gd name="connsiteX0" fmla="*/ 238858 w 3098639"/>
            <a:gd name="connsiteY0" fmla="*/ 3016386 h 3016386"/>
            <a:gd name="connsiteX1" fmla="*/ 134277 w 3098639"/>
            <a:gd name="connsiteY1" fmla="*/ 2885842 h 3016386"/>
            <a:gd name="connsiteX2" fmla="*/ 0 w 3098639"/>
            <a:gd name="connsiteY2" fmla="*/ 2707841 h 3016386"/>
            <a:gd name="connsiteX3" fmla="*/ 340045 w 3098639"/>
            <a:gd name="connsiteY3" fmla="*/ 2515481 h 3016386"/>
            <a:gd name="connsiteX4" fmla="*/ 837812 w 3098639"/>
            <a:gd name="connsiteY4" fmla="*/ 2226665 h 3016386"/>
            <a:gd name="connsiteX5" fmla="*/ 1220596 w 3098639"/>
            <a:gd name="connsiteY5" fmla="*/ 1949452 h 3016386"/>
            <a:gd name="connsiteX6" fmla="*/ 1526177 w 3098639"/>
            <a:gd name="connsiteY6" fmla="*/ 1754963 h 3016386"/>
            <a:gd name="connsiteX7" fmla="*/ 1738425 w 3098639"/>
            <a:gd name="connsiteY7" fmla="*/ 1590447 h 3016386"/>
            <a:gd name="connsiteX8" fmla="*/ 1868824 w 3098639"/>
            <a:gd name="connsiteY8" fmla="*/ 1455553 h 3016386"/>
            <a:gd name="connsiteX9" fmla="*/ 2163521 w 3098639"/>
            <a:gd name="connsiteY9" fmla="*/ 1260240 h 3016386"/>
            <a:gd name="connsiteX10" fmla="*/ 2483250 w 3098639"/>
            <a:gd name="connsiteY10" fmla="*/ 1003098 h 3016386"/>
            <a:gd name="connsiteX11" fmla="*/ 2573520 w 3098639"/>
            <a:gd name="connsiteY11" fmla="*/ 948355 h 3016386"/>
            <a:gd name="connsiteX12" fmla="*/ 2689681 w 3098639"/>
            <a:gd name="connsiteY12" fmla="*/ 862066 h 3016386"/>
            <a:gd name="connsiteX13" fmla="*/ 2908011 w 3098639"/>
            <a:gd name="connsiteY13" fmla="*/ 718354 h 3016386"/>
            <a:gd name="connsiteX14" fmla="*/ 3098639 w 3098639"/>
            <a:gd name="connsiteY14" fmla="*/ 579874 h 3016386"/>
            <a:gd name="connsiteX15" fmla="*/ 3002427 w 3098639"/>
            <a:gd name="connsiteY15" fmla="*/ 401386 h 3016386"/>
            <a:gd name="connsiteX16" fmla="*/ 2963445 w 3098639"/>
            <a:gd name="connsiteY16" fmla="*/ 240764 h 3016386"/>
            <a:gd name="connsiteX17" fmla="*/ 2912119 w 3098639"/>
            <a:gd name="connsiteY17" fmla="*/ 124995 h 3016386"/>
            <a:gd name="connsiteX18" fmla="*/ 2877374 w 3098639"/>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08011 w 3064297"/>
            <a:gd name="connsiteY13" fmla="*/ 718354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 name="connsiteX0" fmla="*/ 238858 w 3064297"/>
            <a:gd name="connsiteY0" fmla="*/ 3016386 h 3016386"/>
            <a:gd name="connsiteX1" fmla="*/ 134277 w 3064297"/>
            <a:gd name="connsiteY1" fmla="*/ 2885842 h 3016386"/>
            <a:gd name="connsiteX2" fmla="*/ 0 w 3064297"/>
            <a:gd name="connsiteY2" fmla="*/ 2707841 h 3016386"/>
            <a:gd name="connsiteX3" fmla="*/ 340045 w 3064297"/>
            <a:gd name="connsiteY3" fmla="*/ 2515481 h 3016386"/>
            <a:gd name="connsiteX4" fmla="*/ 837812 w 3064297"/>
            <a:gd name="connsiteY4" fmla="*/ 2226665 h 3016386"/>
            <a:gd name="connsiteX5" fmla="*/ 1220596 w 3064297"/>
            <a:gd name="connsiteY5" fmla="*/ 1949452 h 3016386"/>
            <a:gd name="connsiteX6" fmla="*/ 1526177 w 3064297"/>
            <a:gd name="connsiteY6" fmla="*/ 1754963 h 3016386"/>
            <a:gd name="connsiteX7" fmla="*/ 1738425 w 3064297"/>
            <a:gd name="connsiteY7" fmla="*/ 1590447 h 3016386"/>
            <a:gd name="connsiteX8" fmla="*/ 1868824 w 3064297"/>
            <a:gd name="connsiteY8" fmla="*/ 1455553 h 3016386"/>
            <a:gd name="connsiteX9" fmla="*/ 2163521 w 3064297"/>
            <a:gd name="connsiteY9" fmla="*/ 1260240 h 3016386"/>
            <a:gd name="connsiteX10" fmla="*/ 2483250 w 3064297"/>
            <a:gd name="connsiteY10" fmla="*/ 1003098 h 3016386"/>
            <a:gd name="connsiteX11" fmla="*/ 2573520 w 3064297"/>
            <a:gd name="connsiteY11" fmla="*/ 948355 h 3016386"/>
            <a:gd name="connsiteX12" fmla="*/ 2689681 w 3064297"/>
            <a:gd name="connsiteY12" fmla="*/ 862066 h 3016386"/>
            <a:gd name="connsiteX13" fmla="*/ 2914879 w 3064297"/>
            <a:gd name="connsiteY13" fmla="*/ 698155 h 3016386"/>
            <a:gd name="connsiteX14" fmla="*/ 3064297 w 3064297"/>
            <a:gd name="connsiteY14" fmla="*/ 573141 h 3016386"/>
            <a:gd name="connsiteX15" fmla="*/ 3002427 w 3064297"/>
            <a:gd name="connsiteY15" fmla="*/ 401386 h 3016386"/>
            <a:gd name="connsiteX16" fmla="*/ 2963445 w 3064297"/>
            <a:gd name="connsiteY16" fmla="*/ 240764 h 3016386"/>
            <a:gd name="connsiteX17" fmla="*/ 2912119 w 3064297"/>
            <a:gd name="connsiteY17" fmla="*/ 124995 h 3016386"/>
            <a:gd name="connsiteX18" fmla="*/ 2877374 w 3064297"/>
            <a:gd name="connsiteY18" fmla="*/ 0 h 30163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64297" h="3016386">
              <a:moveTo>
                <a:pt x="238858" y="3016386"/>
              </a:moveTo>
              <a:lnTo>
                <a:pt x="134277" y="2885842"/>
              </a:lnTo>
              <a:lnTo>
                <a:pt x="0" y="2707841"/>
              </a:lnTo>
              <a:lnTo>
                <a:pt x="340045" y="2515481"/>
              </a:lnTo>
              <a:lnTo>
                <a:pt x="837812" y="2226665"/>
              </a:lnTo>
              <a:lnTo>
                <a:pt x="1220596" y="1949452"/>
              </a:lnTo>
              <a:lnTo>
                <a:pt x="1526177" y="1754963"/>
              </a:lnTo>
              <a:lnTo>
                <a:pt x="1738425" y="1590447"/>
              </a:lnTo>
              <a:lnTo>
                <a:pt x="1868824" y="1455553"/>
              </a:lnTo>
              <a:lnTo>
                <a:pt x="2163521" y="1260240"/>
              </a:lnTo>
              <a:lnTo>
                <a:pt x="2483250" y="1003098"/>
              </a:lnTo>
              <a:lnTo>
                <a:pt x="2573520" y="948355"/>
              </a:lnTo>
              <a:lnTo>
                <a:pt x="2689681" y="862066"/>
              </a:lnTo>
              <a:lnTo>
                <a:pt x="2914879" y="698155"/>
              </a:lnTo>
              <a:lnTo>
                <a:pt x="3064297" y="573141"/>
              </a:lnTo>
              <a:lnTo>
                <a:pt x="3002427" y="401386"/>
              </a:lnTo>
              <a:lnTo>
                <a:pt x="2963445" y="240764"/>
              </a:lnTo>
              <a:lnTo>
                <a:pt x="2912119" y="124995"/>
              </a:lnTo>
              <a:lnTo>
                <a:pt x="2877374" y="0"/>
              </a:lnTo>
            </a:path>
          </a:pathLst>
        </a:custGeom>
        <a:noFill/>
        <a:ln w="57150">
          <a:solidFill>
            <a:srgbClr val="7030A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82</xdr:col>
      <xdr:colOff>60367</xdr:colOff>
      <xdr:row>1022</xdr:row>
      <xdr:rowOff>177138</xdr:rowOff>
    </xdr:from>
    <xdr:to>
      <xdr:col>115</xdr:col>
      <xdr:colOff>14329</xdr:colOff>
      <xdr:row>1032</xdr:row>
      <xdr:rowOff>101461</xdr:rowOff>
    </xdr:to>
    <xdr:sp macro="" textlink="">
      <xdr:nvSpPr>
        <xdr:cNvPr id="182" name="フリーフォーム: 図形 30">
          <a:extLst>
            <a:ext uri="{FF2B5EF4-FFF2-40B4-BE49-F238E27FC236}">
              <a16:creationId xmlns:a16="http://schemas.microsoft.com/office/drawing/2014/main" id="{9909091D-1A12-423C-B129-48AA643AD86E}"/>
            </a:ext>
          </a:extLst>
        </xdr:cNvPr>
        <xdr:cNvSpPr/>
      </xdr:nvSpPr>
      <xdr:spPr>
        <a:xfrm>
          <a:off x="9879281" y="233904309"/>
          <a:ext cx="3905477" cy="2319181"/>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0 w 4812631"/>
            <a:gd name="connsiteY0" fmla="*/ 2722145 h 2961775"/>
            <a:gd name="connsiteX1" fmla="*/ 205230 w 4812631"/>
            <a:gd name="connsiteY1" fmla="*/ 2961775 h 2961775"/>
            <a:gd name="connsiteX2" fmla="*/ 270710 w 4812631"/>
            <a:gd name="connsiteY2" fmla="*/ 2631908 h 2961775"/>
            <a:gd name="connsiteX3" fmla="*/ 1669381 w 4812631"/>
            <a:gd name="connsiteY3" fmla="*/ 2291013 h 2961775"/>
            <a:gd name="connsiteX4" fmla="*/ 3343776 w 4812631"/>
            <a:gd name="connsiteY4" fmla="*/ 1839829 h 2961775"/>
            <a:gd name="connsiteX5" fmla="*/ 3619500 w 4812631"/>
            <a:gd name="connsiteY5" fmla="*/ 1759618 h 2961775"/>
            <a:gd name="connsiteX6" fmla="*/ 3930315 w 4812631"/>
            <a:gd name="connsiteY6" fmla="*/ 1699460 h 2961775"/>
            <a:gd name="connsiteX7" fmla="*/ 4286250 w 4812631"/>
            <a:gd name="connsiteY7" fmla="*/ 1684421 h 2961775"/>
            <a:gd name="connsiteX8" fmla="*/ 4707355 w 4812631"/>
            <a:gd name="connsiteY8" fmla="*/ 1664368 h 2961775"/>
            <a:gd name="connsiteX9" fmla="*/ 4692315 w 4812631"/>
            <a:gd name="connsiteY9" fmla="*/ 1383631 h 2961775"/>
            <a:gd name="connsiteX10" fmla="*/ 4692315 w 4812631"/>
            <a:gd name="connsiteY10" fmla="*/ 1278355 h 2961775"/>
            <a:gd name="connsiteX11" fmla="*/ 4792578 w 4812631"/>
            <a:gd name="connsiteY11" fmla="*/ 1052763 h 2961775"/>
            <a:gd name="connsiteX12" fmla="*/ 4812631 w 4812631"/>
            <a:gd name="connsiteY12" fmla="*/ 1027697 h 2961775"/>
            <a:gd name="connsiteX13" fmla="*/ 4727407 w 4812631"/>
            <a:gd name="connsiteY13" fmla="*/ 566487 h 2961775"/>
            <a:gd name="connsiteX14" fmla="*/ 4612105 w 4812631"/>
            <a:gd name="connsiteY14" fmla="*/ 586539 h 2961775"/>
            <a:gd name="connsiteX15" fmla="*/ 4582026 w 4812631"/>
            <a:gd name="connsiteY15" fmla="*/ 496302 h 2961775"/>
            <a:gd name="connsiteX16" fmla="*/ 4592052 w 4812631"/>
            <a:gd name="connsiteY16" fmla="*/ 421105 h 2961775"/>
            <a:gd name="connsiteX17" fmla="*/ 4471736 w 4812631"/>
            <a:gd name="connsiteY17" fmla="*/ 30079 h 2961775"/>
            <a:gd name="connsiteX18" fmla="*/ 4536907 w 4812631"/>
            <a:gd name="connsiteY18" fmla="*/ 0 h 2961775"/>
            <a:gd name="connsiteX0" fmla="*/ 0 w 4812631"/>
            <a:gd name="connsiteY0" fmla="*/ 2722145 h 3078015"/>
            <a:gd name="connsiteX1" fmla="*/ 205230 w 4812631"/>
            <a:gd name="connsiteY1" fmla="*/ 2961775 h 3078015"/>
            <a:gd name="connsiteX2" fmla="*/ 420684 w 4812631"/>
            <a:gd name="connsiteY2" fmla="*/ 3078015 h 3078015"/>
            <a:gd name="connsiteX3" fmla="*/ 1669381 w 4812631"/>
            <a:gd name="connsiteY3" fmla="*/ 2291013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59863 w 4812631"/>
            <a:gd name="connsiteY5" fmla="*/ 2585391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786516 w 4812631"/>
            <a:gd name="connsiteY7" fmla="*/ 1589504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268651"/>
            <a:gd name="connsiteX1" fmla="*/ 205230 w 4812631"/>
            <a:gd name="connsiteY1" fmla="*/ 2961775 h 3268651"/>
            <a:gd name="connsiteX2" fmla="*/ 420684 w 4812631"/>
            <a:gd name="connsiteY2" fmla="*/ 3078015 h 3268651"/>
            <a:gd name="connsiteX3" fmla="*/ 569576 w 4812631"/>
            <a:gd name="connsiteY3" fmla="*/ 3268651 h 3268651"/>
            <a:gd name="connsiteX4" fmla="*/ 1364126 w 4812631"/>
            <a:gd name="connsiteY4" fmla="*/ 2323904 h 3268651"/>
            <a:gd name="connsiteX5" fmla="*/ 1529868 w 4812631"/>
            <a:gd name="connsiteY5" fmla="*/ 2556916 h 3268651"/>
            <a:gd name="connsiteX6" fmla="*/ 2300604 w 4812631"/>
            <a:gd name="connsiteY6" fmla="*/ 1984209 h 3268651"/>
            <a:gd name="connsiteX7" fmla="*/ 2786516 w 4812631"/>
            <a:gd name="connsiteY7" fmla="*/ 1589504 h 3268651"/>
            <a:gd name="connsiteX8" fmla="*/ 4707355 w 4812631"/>
            <a:gd name="connsiteY8" fmla="*/ 1664368 h 3268651"/>
            <a:gd name="connsiteX9" fmla="*/ 4692315 w 4812631"/>
            <a:gd name="connsiteY9" fmla="*/ 1383631 h 3268651"/>
            <a:gd name="connsiteX10" fmla="*/ 4692315 w 4812631"/>
            <a:gd name="connsiteY10" fmla="*/ 1278355 h 3268651"/>
            <a:gd name="connsiteX11" fmla="*/ 4792578 w 4812631"/>
            <a:gd name="connsiteY11" fmla="*/ 1052763 h 3268651"/>
            <a:gd name="connsiteX12" fmla="*/ 4812631 w 4812631"/>
            <a:gd name="connsiteY12" fmla="*/ 1027697 h 3268651"/>
            <a:gd name="connsiteX13" fmla="*/ 4727407 w 4812631"/>
            <a:gd name="connsiteY13" fmla="*/ 566487 h 3268651"/>
            <a:gd name="connsiteX14" fmla="*/ 4612105 w 4812631"/>
            <a:gd name="connsiteY14" fmla="*/ 586539 h 3268651"/>
            <a:gd name="connsiteX15" fmla="*/ 4582026 w 4812631"/>
            <a:gd name="connsiteY15" fmla="*/ 496302 h 3268651"/>
            <a:gd name="connsiteX16" fmla="*/ 4592052 w 4812631"/>
            <a:gd name="connsiteY16" fmla="*/ 421105 h 3268651"/>
            <a:gd name="connsiteX17" fmla="*/ 4471736 w 4812631"/>
            <a:gd name="connsiteY17" fmla="*/ 30079 h 3268651"/>
            <a:gd name="connsiteX18" fmla="*/ 4536907 w 4812631"/>
            <a:gd name="connsiteY18" fmla="*/ 0 h 3268651"/>
            <a:gd name="connsiteX0" fmla="*/ 0 w 4812631"/>
            <a:gd name="connsiteY0" fmla="*/ 2722145 h 3462899"/>
            <a:gd name="connsiteX1" fmla="*/ 205230 w 4812631"/>
            <a:gd name="connsiteY1" fmla="*/ 2961775 h 3462899"/>
            <a:gd name="connsiteX2" fmla="*/ 420684 w 4812631"/>
            <a:gd name="connsiteY2" fmla="*/ 3078015 h 3462899"/>
            <a:gd name="connsiteX3" fmla="*/ 569576 w 4812631"/>
            <a:gd name="connsiteY3" fmla="*/ 3268651 h 3462899"/>
            <a:gd name="connsiteX4" fmla="*/ 804225 w 4812631"/>
            <a:gd name="connsiteY4" fmla="*/ 3462899 h 3462899"/>
            <a:gd name="connsiteX5" fmla="*/ 1529868 w 4812631"/>
            <a:gd name="connsiteY5" fmla="*/ 2556916 h 3462899"/>
            <a:gd name="connsiteX6" fmla="*/ 2300604 w 4812631"/>
            <a:gd name="connsiteY6" fmla="*/ 1984209 h 3462899"/>
            <a:gd name="connsiteX7" fmla="*/ 2786516 w 4812631"/>
            <a:gd name="connsiteY7" fmla="*/ 1589504 h 3462899"/>
            <a:gd name="connsiteX8" fmla="*/ 4707355 w 4812631"/>
            <a:gd name="connsiteY8" fmla="*/ 1664368 h 3462899"/>
            <a:gd name="connsiteX9" fmla="*/ 4692315 w 4812631"/>
            <a:gd name="connsiteY9" fmla="*/ 1383631 h 3462899"/>
            <a:gd name="connsiteX10" fmla="*/ 4692315 w 4812631"/>
            <a:gd name="connsiteY10" fmla="*/ 1278355 h 3462899"/>
            <a:gd name="connsiteX11" fmla="*/ 4792578 w 4812631"/>
            <a:gd name="connsiteY11" fmla="*/ 1052763 h 3462899"/>
            <a:gd name="connsiteX12" fmla="*/ 4812631 w 4812631"/>
            <a:gd name="connsiteY12" fmla="*/ 1027697 h 3462899"/>
            <a:gd name="connsiteX13" fmla="*/ 4727407 w 4812631"/>
            <a:gd name="connsiteY13" fmla="*/ 566487 h 3462899"/>
            <a:gd name="connsiteX14" fmla="*/ 4612105 w 4812631"/>
            <a:gd name="connsiteY14" fmla="*/ 586539 h 3462899"/>
            <a:gd name="connsiteX15" fmla="*/ 4582026 w 4812631"/>
            <a:gd name="connsiteY15" fmla="*/ 496302 h 3462899"/>
            <a:gd name="connsiteX16" fmla="*/ 4592052 w 4812631"/>
            <a:gd name="connsiteY16" fmla="*/ 421105 h 3462899"/>
            <a:gd name="connsiteX17" fmla="*/ 4471736 w 4812631"/>
            <a:gd name="connsiteY17" fmla="*/ 30079 h 3462899"/>
            <a:gd name="connsiteX18" fmla="*/ 4536907 w 4812631"/>
            <a:gd name="connsiteY18" fmla="*/ 0 h 3462899"/>
            <a:gd name="connsiteX0" fmla="*/ 0 w 4812631"/>
            <a:gd name="connsiteY0" fmla="*/ 2722145 h 3619979"/>
            <a:gd name="connsiteX1" fmla="*/ 205230 w 4812631"/>
            <a:gd name="connsiteY1" fmla="*/ 2961775 h 3619979"/>
            <a:gd name="connsiteX2" fmla="*/ 420684 w 4812631"/>
            <a:gd name="connsiteY2" fmla="*/ 3078015 h 3619979"/>
            <a:gd name="connsiteX3" fmla="*/ 569576 w 4812631"/>
            <a:gd name="connsiteY3" fmla="*/ 3268651 h 3619979"/>
            <a:gd name="connsiteX4" fmla="*/ 804225 w 4812631"/>
            <a:gd name="connsiteY4" fmla="*/ 3462899 h 3619979"/>
            <a:gd name="connsiteX5" fmla="*/ 1039955 w 4812631"/>
            <a:gd name="connsiteY5" fmla="*/ 3619979 h 3619979"/>
            <a:gd name="connsiteX6" fmla="*/ 2300604 w 4812631"/>
            <a:gd name="connsiteY6" fmla="*/ 1984209 h 3619979"/>
            <a:gd name="connsiteX7" fmla="*/ 2786516 w 4812631"/>
            <a:gd name="connsiteY7" fmla="*/ 1589504 h 3619979"/>
            <a:gd name="connsiteX8" fmla="*/ 4707355 w 4812631"/>
            <a:gd name="connsiteY8" fmla="*/ 1664368 h 3619979"/>
            <a:gd name="connsiteX9" fmla="*/ 4692315 w 4812631"/>
            <a:gd name="connsiteY9" fmla="*/ 1383631 h 3619979"/>
            <a:gd name="connsiteX10" fmla="*/ 4692315 w 4812631"/>
            <a:gd name="connsiteY10" fmla="*/ 1278355 h 3619979"/>
            <a:gd name="connsiteX11" fmla="*/ 4792578 w 4812631"/>
            <a:gd name="connsiteY11" fmla="*/ 1052763 h 3619979"/>
            <a:gd name="connsiteX12" fmla="*/ 4812631 w 4812631"/>
            <a:gd name="connsiteY12" fmla="*/ 1027697 h 3619979"/>
            <a:gd name="connsiteX13" fmla="*/ 4727407 w 4812631"/>
            <a:gd name="connsiteY13" fmla="*/ 566487 h 3619979"/>
            <a:gd name="connsiteX14" fmla="*/ 4612105 w 4812631"/>
            <a:gd name="connsiteY14" fmla="*/ 586539 h 3619979"/>
            <a:gd name="connsiteX15" fmla="*/ 4582026 w 4812631"/>
            <a:gd name="connsiteY15" fmla="*/ 496302 h 3619979"/>
            <a:gd name="connsiteX16" fmla="*/ 4592052 w 4812631"/>
            <a:gd name="connsiteY16" fmla="*/ 421105 h 3619979"/>
            <a:gd name="connsiteX17" fmla="*/ 4471736 w 4812631"/>
            <a:gd name="connsiteY17" fmla="*/ 30079 h 3619979"/>
            <a:gd name="connsiteX18" fmla="*/ 4536907 w 4812631"/>
            <a:gd name="connsiteY18" fmla="*/ 0 h 3619979"/>
            <a:gd name="connsiteX0" fmla="*/ 0 w 4812631"/>
            <a:gd name="connsiteY0" fmla="*/ 2722145 h 3873044"/>
            <a:gd name="connsiteX1" fmla="*/ 205230 w 4812631"/>
            <a:gd name="connsiteY1" fmla="*/ 2961775 h 3873044"/>
            <a:gd name="connsiteX2" fmla="*/ 420684 w 4812631"/>
            <a:gd name="connsiteY2" fmla="*/ 3078015 h 3873044"/>
            <a:gd name="connsiteX3" fmla="*/ 569576 w 4812631"/>
            <a:gd name="connsiteY3" fmla="*/ 3268651 h 3873044"/>
            <a:gd name="connsiteX4" fmla="*/ 804225 w 4812631"/>
            <a:gd name="connsiteY4" fmla="*/ 3462899 h 3873044"/>
            <a:gd name="connsiteX5" fmla="*/ 1039955 w 4812631"/>
            <a:gd name="connsiteY5" fmla="*/ 3619979 h 3873044"/>
            <a:gd name="connsiteX6" fmla="*/ 1180802 w 4812631"/>
            <a:gd name="connsiteY6" fmla="*/ 3873044 h 3873044"/>
            <a:gd name="connsiteX7" fmla="*/ 2786516 w 4812631"/>
            <a:gd name="connsiteY7" fmla="*/ 1589504 h 3873044"/>
            <a:gd name="connsiteX8" fmla="*/ 4707355 w 4812631"/>
            <a:gd name="connsiteY8" fmla="*/ 1664368 h 3873044"/>
            <a:gd name="connsiteX9" fmla="*/ 4692315 w 4812631"/>
            <a:gd name="connsiteY9" fmla="*/ 1383631 h 3873044"/>
            <a:gd name="connsiteX10" fmla="*/ 4692315 w 4812631"/>
            <a:gd name="connsiteY10" fmla="*/ 1278355 h 3873044"/>
            <a:gd name="connsiteX11" fmla="*/ 4792578 w 4812631"/>
            <a:gd name="connsiteY11" fmla="*/ 1052763 h 3873044"/>
            <a:gd name="connsiteX12" fmla="*/ 4812631 w 4812631"/>
            <a:gd name="connsiteY12" fmla="*/ 1027697 h 3873044"/>
            <a:gd name="connsiteX13" fmla="*/ 4727407 w 4812631"/>
            <a:gd name="connsiteY13" fmla="*/ 566487 h 3873044"/>
            <a:gd name="connsiteX14" fmla="*/ 4612105 w 4812631"/>
            <a:gd name="connsiteY14" fmla="*/ 586539 h 3873044"/>
            <a:gd name="connsiteX15" fmla="*/ 4582026 w 4812631"/>
            <a:gd name="connsiteY15" fmla="*/ 496302 h 3873044"/>
            <a:gd name="connsiteX16" fmla="*/ 4592052 w 4812631"/>
            <a:gd name="connsiteY16" fmla="*/ 421105 h 3873044"/>
            <a:gd name="connsiteX17" fmla="*/ 4471736 w 4812631"/>
            <a:gd name="connsiteY17" fmla="*/ 30079 h 3873044"/>
            <a:gd name="connsiteX18" fmla="*/ 4536907 w 4812631"/>
            <a:gd name="connsiteY18" fmla="*/ 0 h 3873044"/>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4707355 w 4812631"/>
            <a:gd name="connsiteY8" fmla="*/ 1664368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3862462 w 4812631"/>
            <a:gd name="connsiteY10" fmla="*/ 2142093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792578"/>
            <a:gd name="connsiteY0" fmla="*/ 2722145 h 3886479"/>
            <a:gd name="connsiteX1" fmla="*/ 205230 w 4792578"/>
            <a:gd name="connsiteY1" fmla="*/ 2961775 h 3886479"/>
            <a:gd name="connsiteX2" fmla="*/ 420684 w 4792578"/>
            <a:gd name="connsiteY2" fmla="*/ 3078015 h 3886479"/>
            <a:gd name="connsiteX3" fmla="*/ 569576 w 4792578"/>
            <a:gd name="connsiteY3" fmla="*/ 3268651 h 3886479"/>
            <a:gd name="connsiteX4" fmla="*/ 804225 w 4792578"/>
            <a:gd name="connsiteY4" fmla="*/ 3462899 h 3886479"/>
            <a:gd name="connsiteX5" fmla="*/ 1039955 w 4792578"/>
            <a:gd name="connsiteY5" fmla="*/ 3619979 h 3886479"/>
            <a:gd name="connsiteX6" fmla="*/ 1180802 w 4792578"/>
            <a:gd name="connsiteY6" fmla="*/ 3873044 h 3886479"/>
            <a:gd name="connsiteX7" fmla="*/ 1356769 w 4792578"/>
            <a:gd name="connsiteY7" fmla="*/ 3886479 h 3886479"/>
            <a:gd name="connsiteX8" fmla="*/ 1847861 w 4792578"/>
            <a:gd name="connsiteY8" fmla="*/ 3714561 h 3886479"/>
            <a:gd name="connsiteX9" fmla="*/ 2542696 w 4792578"/>
            <a:gd name="connsiteY9" fmla="*/ 3168059 h 3886479"/>
            <a:gd name="connsiteX10" fmla="*/ 3862462 w 4792578"/>
            <a:gd name="connsiteY10" fmla="*/ 2142093 h 3886479"/>
            <a:gd name="connsiteX11" fmla="*/ 4792578 w 4792578"/>
            <a:gd name="connsiteY11" fmla="*/ 1052763 h 3886479"/>
            <a:gd name="connsiteX12" fmla="*/ 4082760 w 4792578"/>
            <a:gd name="connsiteY12" fmla="*/ 1350412 h 3886479"/>
            <a:gd name="connsiteX13" fmla="*/ 4727407 w 4792578"/>
            <a:gd name="connsiteY13" fmla="*/ 566487 h 3886479"/>
            <a:gd name="connsiteX14" fmla="*/ 4612105 w 4792578"/>
            <a:gd name="connsiteY14" fmla="*/ 586539 h 3886479"/>
            <a:gd name="connsiteX15" fmla="*/ 4582026 w 4792578"/>
            <a:gd name="connsiteY15" fmla="*/ 496302 h 3886479"/>
            <a:gd name="connsiteX16" fmla="*/ 4592052 w 4792578"/>
            <a:gd name="connsiteY16" fmla="*/ 421105 h 3886479"/>
            <a:gd name="connsiteX17" fmla="*/ 4471736 w 4792578"/>
            <a:gd name="connsiteY17" fmla="*/ 30079 h 3886479"/>
            <a:gd name="connsiteX18" fmla="*/ 4536907 w 4792578"/>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3512804 w 4727407"/>
            <a:gd name="connsiteY11" fmla="*/ 2448033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2362728 w 4727407"/>
            <a:gd name="connsiteY10" fmla="*/ 3347531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3492864 w 4612105"/>
            <a:gd name="connsiteY12" fmla="*/ 2432458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287661 w 4612105"/>
            <a:gd name="connsiteY13" fmla="*/ 2597697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4582026 w 4592052"/>
            <a:gd name="connsiteY15" fmla="*/ 496302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3812162 w 4592052"/>
            <a:gd name="connsiteY15" fmla="*/ 2147846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812162 w 4536907"/>
            <a:gd name="connsiteY15" fmla="*/ 2147846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3791855"/>
            <a:gd name="connsiteY0" fmla="*/ 1042126 h 2193025"/>
            <a:gd name="connsiteX1" fmla="*/ 205230 w 3791855"/>
            <a:gd name="connsiteY1" fmla="*/ 1281756 h 2193025"/>
            <a:gd name="connsiteX2" fmla="*/ 420684 w 3791855"/>
            <a:gd name="connsiteY2" fmla="*/ 1397996 h 2193025"/>
            <a:gd name="connsiteX3" fmla="*/ 569576 w 3791855"/>
            <a:gd name="connsiteY3" fmla="*/ 1588632 h 2193025"/>
            <a:gd name="connsiteX4" fmla="*/ 804225 w 3791855"/>
            <a:gd name="connsiteY4" fmla="*/ 1782880 h 2193025"/>
            <a:gd name="connsiteX5" fmla="*/ 1039955 w 3791855"/>
            <a:gd name="connsiteY5" fmla="*/ 1939960 h 2193025"/>
            <a:gd name="connsiteX6" fmla="*/ 1180802 w 3791855"/>
            <a:gd name="connsiteY6" fmla="*/ 2193025 h 2193025"/>
            <a:gd name="connsiteX7" fmla="*/ 1486746 w 3791855"/>
            <a:gd name="connsiteY7" fmla="*/ 2187477 h 2193025"/>
            <a:gd name="connsiteX8" fmla="*/ 1847861 w 3791855"/>
            <a:gd name="connsiteY8" fmla="*/ 2034542 h 2193025"/>
            <a:gd name="connsiteX9" fmla="*/ 2162763 w 3791855"/>
            <a:gd name="connsiteY9" fmla="*/ 1810755 h 2193025"/>
            <a:gd name="connsiteX10" fmla="*/ 2362728 w 3791855"/>
            <a:gd name="connsiteY10" fmla="*/ 1667512 h 2193025"/>
            <a:gd name="connsiteX11" fmla="*/ 2602966 w 3791855"/>
            <a:gd name="connsiteY11" fmla="*/ 1460903 h 2193025"/>
            <a:gd name="connsiteX12" fmla="*/ 2892970 w 3791855"/>
            <a:gd name="connsiteY12" fmla="*/ 1246005 h 2193025"/>
            <a:gd name="connsiteX13" fmla="*/ 3287661 w 3791855"/>
            <a:gd name="connsiteY13" fmla="*/ 917678 h 2193025"/>
            <a:gd name="connsiteX14" fmla="*/ 3512299 w 3791855"/>
            <a:gd name="connsiteY14" fmla="*/ 738404 h 2193025"/>
            <a:gd name="connsiteX15" fmla="*/ 3272258 w 3791855"/>
            <a:gd name="connsiteY15" fmla="*/ 477318 h 2193025"/>
            <a:gd name="connsiteX16" fmla="*/ 3392265 w 3791855"/>
            <a:gd name="connsiteY16" fmla="*/ 326189 h 2193025"/>
            <a:gd name="connsiteX17" fmla="*/ 3791855 w 3791855"/>
            <a:gd name="connsiteY17" fmla="*/ 68046 h 2193025"/>
            <a:gd name="connsiteX18" fmla="*/ 3427103 w 3791855"/>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287661 w 3601889"/>
            <a:gd name="connsiteY13" fmla="*/ 917678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262287 w 3601889"/>
            <a:gd name="connsiteY16" fmla="*/ 430597 h 2193025"/>
            <a:gd name="connsiteX17" fmla="*/ 3601889 w 3601889"/>
            <a:gd name="connsiteY17" fmla="*/ 172454 h 2193025"/>
            <a:gd name="connsiteX18" fmla="*/ 3427103 w 3601889"/>
            <a:gd name="connsiteY18" fmla="*/ 0 h 2193025"/>
            <a:gd name="connsiteX0" fmla="*/ 0 w 3492220"/>
            <a:gd name="connsiteY0" fmla="*/ 1042126 h 2193025"/>
            <a:gd name="connsiteX1" fmla="*/ 205230 w 3492220"/>
            <a:gd name="connsiteY1" fmla="*/ 1281756 h 2193025"/>
            <a:gd name="connsiteX2" fmla="*/ 420684 w 3492220"/>
            <a:gd name="connsiteY2" fmla="*/ 1397996 h 2193025"/>
            <a:gd name="connsiteX3" fmla="*/ 569576 w 3492220"/>
            <a:gd name="connsiteY3" fmla="*/ 1588632 h 2193025"/>
            <a:gd name="connsiteX4" fmla="*/ 804225 w 3492220"/>
            <a:gd name="connsiteY4" fmla="*/ 1782880 h 2193025"/>
            <a:gd name="connsiteX5" fmla="*/ 1039955 w 3492220"/>
            <a:gd name="connsiteY5" fmla="*/ 1939960 h 2193025"/>
            <a:gd name="connsiteX6" fmla="*/ 1180802 w 3492220"/>
            <a:gd name="connsiteY6" fmla="*/ 2193025 h 2193025"/>
            <a:gd name="connsiteX7" fmla="*/ 1486746 w 3492220"/>
            <a:gd name="connsiteY7" fmla="*/ 2187477 h 2193025"/>
            <a:gd name="connsiteX8" fmla="*/ 1847861 w 3492220"/>
            <a:gd name="connsiteY8" fmla="*/ 2034542 h 2193025"/>
            <a:gd name="connsiteX9" fmla="*/ 2162763 w 3492220"/>
            <a:gd name="connsiteY9" fmla="*/ 1810755 h 2193025"/>
            <a:gd name="connsiteX10" fmla="*/ 2362728 w 3492220"/>
            <a:gd name="connsiteY10" fmla="*/ 1667512 h 2193025"/>
            <a:gd name="connsiteX11" fmla="*/ 2602966 w 3492220"/>
            <a:gd name="connsiteY11" fmla="*/ 1460903 h 2193025"/>
            <a:gd name="connsiteX12" fmla="*/ 2892970 w 3492220"/>
            <a:gd name="connsiteY12" fmla="*/ 1246005 h 2193025"/>
            <a:gd name="connsiteX13" fmla="*/ 3057701 w 3492220"/>
            <a:gd name="connsiteY13" fmla="*/ 1079036 h 2193025"/>
            <a:gd name="connsiteX14" fmla="*/ 3302336 w 3492220"/>
            <a:gd name="connsiteY14" fmla="*/ 909254 h 2193025"/>
            <a:gd name="connsiteX15" fmla="*/ 3492220 w 3492220"/>
            <a:gd name="connsiteY15" fmla="*/ 743084 h 2193025"/>
            <a:gd name="connsiteX16" fmla="*/ 3262287 w 3492220"/>
            <a:gd name="connsiteY16" fmla="*/ 430597 h 2193025"/>
            <a:gd name="connsiteX17" fmla="*/ 3491909 w 3492220"/>
            <a:gd name="connsiteY17" fmla="*/ 314828 h 2193025"/>
            <a:gd name="connsiteX18" fmla="*/ 3427103 w 3492220"/>
            <a:gd name="connsiteY18" fmla="*/ 0 h 219302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492220 w 3587075"/>
            <a:gd name="connsiteY15" fmla="*/ 572234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12297 w 3587075"/>
            <a:gd name="connsiteY16" fmla="*/ 297713 h 2022175"/>
            <a:gd name="connsiteX17" fmla="*/ 3491909 w 3587075"/>
            <a:gd name="connsiteY17" fmla="*/ 143978 h 2022175"/>
            <a:gd name="connsiteX18" fmla="*/ 3587075 w 3587075"/>
            <a:gd name="connsiteY18" fmla="*/ 0 h 202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587075" h="2022175">
              <a:moveTo>
                <a:pt x="0" y="871276"/>
              </a:moveTo>
              <a:lnTo>
                <a:pt x="205230" y="1110906"/>
              </a:lnTo>
              <a:lnTo>
                <a:pt x="420684" y="1227146"/>
              </a:lnTo>
              <a:lnTo>
                <a:pt x="569576" y="1417782"/>
              </a:lnTo>
              <a:lnTo>
                <a:pt x="804225" y="1612030"/>
              </a:lnTo>
              <a:lnTo>
                <a:pt x="1039955" y="1769110"/>
              </a:lnTo>
              <a:lnTo>
                <a:pt x="1180802" y="2022175"/>
              </a:lnTo>
              <a:lnTo>
                <a:pt x="1486746" y="2016627"/>
              </a:lnTo>
              <a:lnTo>
                <a:pt x="1847861" y="1863692"/>
              </a:lnTo>
              <a:lnTo>
                <a:pt x="2162763" y="1639905"/>
              </a:lnTo>
              <a:lnTo>
                <a:pt x="2362728" y="1496662"/>
              </a:lnTo>
              <a:lnTo>
                <a:pt x="2602966" y="1290053"/>
              </a:lnTo>
              <a:lnTo>
                <a:pt x="2892970" y="1075155"/>
              </a:lnTo>
              <a:lnTo>
                <a:pt x="3057701" y="908186"/>
              </a:lnTo>
              <a:lnTo>
                <a:pt x="3302336" y="738404"/>
              </a:lnTo>
              <a:lnTo>
                <a:pt x="3542211" y="553251"/>
              </a:lnTo>
              <a:lnTo>
                <a:pt x="3212297" y="297713"/>
              </a:lnTo>
              <a:cubicBezTo>
                <a:pt x="3662106" y="18668"/>
                <a:pt x="3222069" y="337597"/>
                <a:pt x="3491909" y="143978"/>
              </a:cubicBezTo>
              <a:lnTo>
                <a:pt x="3587075" y="0"/>
              </a:lnTo>
            </a:path>
          </a:pathLst>
        </a:custGeom>
        <a:noFill/>
        <a:ln w="5715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91</xdr:col>
      <xdr:colOff>38594</xdr:colOff>
      <xdr:row>1020</xdr:row>
      <xdr:rowOff>111825</xdr:rowOff>
    </xdr:from>
    <xdr:to>
      <xdr:col>100</xdr:col>
      <xdr:colOff>90797</xdr:colOff>
      <xdr:row>1021</xdr:row>
      <xdr:rowOff>180964</xdr:rowOff>
    </xdr:to>
    <xdr:sp macro="" textlink="">
      <xdr:nvSpPr>
        <xdr:cNvPr id="183" name="テキスト ボックス 182">
          <a:extLst>
            <a:ext uri="{FF2B5EF4-FFF2-40B4-BE49-F238E27FC236}">
              <a16:creationId xmlns:a16="http://schemas.microsoft.com/office/drawing/2014/main" id="{EE15C548-64A1-4911-A6F1-727BBF69D2CD}"/>
            </a:ext>
          </a:extLst>
        </xdr:cNvPr>
        <xdr:cNvSpPr txBox="1"/>
      </xdr:nvSpPr>
      <xdr:spPr>
        <a:xfrm rot="19644853">
          <a:off x="10935194" y="233360025"/>
          <a:ext cx="1129889" cy="3086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徒歩、自動車</a:t>
          </a:r>
        </a:p>
      </xdr:txBody>
    </xdr:sp>
    <xdr:clientData/>
  </xdr:twoCellAnchor>
  <xdr:twoCellAnchor>
    <xdr:from>
      <xdr:col>81</xdr:col>
      <xdr:colOff>4</xdr:colOff>
      <xdr:row>1025</xdr:row>
      <xdr:rowOff>97969</xdr:rowOff>
    </xdr:from>
    <xdr:to>
      <xdr:col>84</xdr:col>
      <xdr:colOff>3</xdr:colOff>
      <xdr:row>1026</xdr:row>
      <xdr:rowOff>217713</xdr:rowOff>
    </xdr:to>
    <xdr:sp macro="" textlink="">
      <xdr:nvSpPr>
        <xdr:cNvPr id="287" name="円/楕円 11">
          <a:extLst>
            <a:ext uri="{FF2B5EF4-FFF2-40B4-BE49-F238E27FC236}">
              <a16:creationId xmlns:a16="http://schemas.microsoft.com/office/drawing/2014/main" id="{5A4FC86E-DEDA-467D-ABC0-AE29B27E5309}"/>
            </a:ext>
          </a:extLst>
        </xdr:cNvPr>
        <xdr:cNvSpPr/>
      </xdr:nvSpPr>
      <xdr:spPr>
        <a:xfrm>
          <a:off x="9699175" y="234543598"/>
          <a:ext cx="359228" cy="359229"/>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16823</xdr:colOff>
      <xdr:row>1022</xdr:row>
      <xdr:rowOff>177138</xdr:rowOff>
    </xdr:from>
    <xdr:to>
      <xdr:col>115</xdr:col>
      <xdr:colOff>90528</xdr:colOff>
      <xdr:row>1032</xdr:row>
      <xdr:rowOff>101461</xdr:rowOff>
    </xdr:to>
    <xdr:sp macro="" textlink="">
      <xdr:nvSpPr>
        <xdr:cNvPr id="152" name="フリーフォーム: 図形 30">
          <a:extLst>
            <a:ext uri="{FF2B5EF4-FFF2-40B4-BE49-F238E27FC236}">
              <a16:creationId xmlns:a16="http://schemas.microsoft.com/office/drawing/2014/main" id="{9909091D-1A12-423C-B129-48AA643AD86E}"/>
            </a:ext>
          </a:extLst>
        </xdr:cNvPr>
        <xdr:cNvSpPr/>
      </xdr:nvSpPr>
      <xdr:spPr>
        <a:xfrm>
          <a:off x="9955480" y="233904309"/>
          <a:ext cx="3905477" cy="2319181"/>
        </a:xfrm>
        <a:custGeom>
          <a:avLst/>
          <a:gdLst>
            <a:gd name="connsiteX0" fmla="*/ 0 w 4812631"/>
            <a:gd name="connsiteY0" fmla="*/ 2722145 h 2722145"/>
            <a:gd name="connsiteX1" fmla="*/ 95250 w 4812631"/>
            <a:gd name="connsiteY1" fmla="*/ 2677026 h 2722145"/>
            <a:gd name="connsiteX2" fmla="*/ 270710 w 4812631"/>
            <a:gd name="connsiteY2" fmla="*/ 2631908 h 2722145"/>
            <a:gd name="connsiteX3" fmla="*/ 1669381 w 4812631"/>
            <a:gd name="connsiteY3" fmla="*/ 2291013 h 2722145"/>
            <a:gd name="connsiteX4" fmla="*/ 3343776 w 4812631"/>
            <a:gd name="connsiteY4" fmla="*/ 1839829 h 2722145"/>
            <a:gd name="connsiteX5" fmla="*/ 3619500 w 4812631"/>
            <a:gd name="connsiteY5" fmla="*/ 1759618 h 2722145"/>
            <a:gd name="connsiteX6" fmla="*/ 3930315 w 4812631"/>
            <a:gd name="connsiteY6" fmla="*/ 1699460 h 2722145"/>
            <a:gd name="connsiteX7" fmla="*/ 4286250 w 4812631"/>
            <a:gd name="connsiteY7" fmla="*/ 1684421 h 2722145"/>
            <a:gd name="connsiteX8" fmla="*/ 4707355 w 4812631"/>
            <a:gd name="connsiteY8" fmla="*/ 1664368 h 2722145"/>
            <a:gd name="connsiteX9" fmla="*/ 4692315 w 4812631"/>
            <a:gd name="connsiteY9" fmla="*/ 1383631 h 2722145"/>
            <a:gd name="connsiteX10" fmla="*/ 4692315 w 4812631"/>
            <a:gd name="connsiteY10" fmla="*/ 1278355 h 2722145"/>
            <a:gd name="connsiteX11" fmla="*/ 4792578 w 4812631"/>
            <a:gd name="connsiteY11" fmla="*/ 1052763 h 2722145"/>
            <a:gd name="connsiteX12" fmla="*/ 4812631 w 4812631"/>
            <a:gd name="connsiteY12" fmla="*/ 1027697 h 2722145"/>
            <a:gd name="connsiteX13" fmla="*/ 4727407 w 4812631"/>
            <a:gd name="connsiteY13" fmla="*/ 566487 h 2722145"/>
            <a:gd name="connsiteX14" fmla="*/ 4612105 w 4812631"/>
            <a:gd name="connsiteY14" fmla="*/ 586539 h 2722145"/>
            <a:gd name="connsiteX15" fmla="*/ 4582026 w 4812631"/>
            <a:gd name="connsiteY15" fmla="*/ 496302 h 2722145"/>
            <a:gd name="connsiteX16" fmla="*/ 4592052 w 4812631"/>
            <a:gd name="connsiteY16" fmla="*/ 421105 h 2722145"/>
            <a:gd name="connsiteX17" fmla="*/ 4471736 w 4812631"/>
            <a:gd name="connsiteY17" fmla="*/ 30079 h 2722145"/>
            <a:gd name="connsiteX18" fmla="*/ 4536907 w 4812631"/>
            <a:gd name="connsiteY18" fmla="*/ 0 h 2722145"/>
            <a:gd name="connsiteX0" fmla="*/ 0 w 4812631"/>
            <a:gd name="connsiteY0" fmla="*/ 2722145 h 2961775"/>
            <a:gd name="connsiteX1" fmla="*/ 205230 w 4812631"/>
            <a:gd name="connsiteY1" fmla="*/ 2961775 h 2961775"/>
            <a:gd name="connsiteX2" fmla="*/ 270710 w 4812631"/>
            <a:gd name="connsiteY2" fmla="*/ 2631908 h 2961775"/>
            <a:gd name="connsiteX3" fmla="*/ 1669381 w 4812631"/>
            <a:gd name="connsiteY3" fmla="*/ 2291013 h 2961775"/>
            <a:gd name="connsiteX4" fmla="*/ 3343776 w 4812631"/>
            <a:gd name="connsiteY4" fmla="*/ 1839829 h 2961775"/>
            <a:gd name="connsiteX5" fmla="*/ 3619500 w 4812631"/>
            <a:gd name="connsiteY5" fmla="*/ 1759618 h 2961775"/>
            <a:gd name="connsiteX6" fmla="*/ 3930315 w 4812631"/>
            <a:gd name="connsiteY6" fmla="*/ 1699460 h 2961775"/>
            <a:gd name="connsiteX7" fmla="*/ 4286250 w 4812631"/>
            <a:gd name="connsiteY7" fmla="*/ 1684421 h 2961775"/>
            <a:gd name="connsiteX8" fmla="*/ 4707355 w 4812631"/>
            <a:gd name="connsiteY8" fmla="*/ 1664368 h 2961775"/>
            <a:gd name="connsiteX9" fmla="*/ 4692315 w 4812631"/>
            <a:gd name="connsiteY9" fmla="*/ 1383631 h 2961775"/>
            <a:gd name="connsiteX10" fmla="*/ 4692315 w 4812631"/>
            <a:gd name="connsiteY10" fmla="*/ 1278355 h 2961775"/>
            <a:gd name="connsiteX11" fmla="*/ 4792578 w 4812631"/>
            <a:gd name="connsiteY11" fmla="*/ 1052763 h 2961775"/>
            <a:gd name="connsiteX12" fmla="*/ 4812631 w 4812631"/>
            <a:gd name="connsiteY12" fmla="*/ 1027697 h 2961775"/>
            <a:gd name="connsiteX13" fmla="*/ 4727407 w 4812631"/>
            <a:gd name="connsiteY13" fmla="*/ 566487 h 2961775"/>
            <a:gd name="connsiteX14" fmla="*/ 4612105 w 4812631"/>
            <a:gd name="connsiteY14" fmla="*/ 586539 h 2961775"/>
            <a:gd name="connsiteX15" fmla="*/ 4582026 w 4812631"/>
            <a:gd name="connsiteY15" fmla="*/ 496302 h 2961775"/>
            <a:gd name="connsiteX16" fmla="*/ 4592052 w 4812631"/>
            <a:gd name="connsiteY16" fmla="*/ 421105 h 2961775"/>
            <a:gd name="connsiteX17" fmla="*/ 4471736 w 4812631"/>
            <a:gd name="connsiteY17" fmla="*/ 30079 h 2961775"/>
            <a:gd name="connsiteX18" fmla="*/ 4536907 w 4812631"/>
            <a:gd name="connsiteY18" fmla="*/ 0 h 2961775"/>
            <a:gd name="connsiteX0" fmla="*/ 0 w 4812631"/>
            <a:gd name="connsiteY0" fmla="*/ 2722145 h 3078015"/>
            <a:gd name="connsiteX1" fmla="*/ 205230 w 4812631"/>
            <a:gd name="connsiteY1" fmla="*/ 2961775 h 3078015"/>
            <a:gd name="connsiteX2" fmla="*/ 420684 w 4812631"/>
            <a:gd name="connsiteY2" fmla="*/ 3078015 h 3078015"/>
            <a:gd name="connsiteX3" fmla="*/ 1669381 w 4812631"/>
            <a:gd name="connsiteY3" fmla="*/ 2291013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3343776 w 4812631"/>
            <a:gd name="connsiteY4" fmla="*/ 1839829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3619500 w 4812631"/>
            <a:gd name="connsiteY5" fmla="*/ 1759618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3930315 w 4812631"/>
            <a:gd name="connsiteY6" fmla="*/ 1699460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4286250 w 4812631"/>
            <a:gd name="connsiteY7" fmla="*/ 1684421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080642 w 4812631"/>
            <a:gd name="connsiteY6" fmla="*/ 1727935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39850 w 4812631"/>
            <a:gd name="connsiteY5" fmla="*/ 2110809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414117 w 4812631"/>
            <a:gd name="connsiteY4" fmla="*/ 2333395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649847 w 4812631"/>
            <a:gd name="connsiteY5" fmla="*/ 2490474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59863 w 4812631"/>
            <a:gd name="connsiteY5" fmla="*/ 2585391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856503 w 4812631"/>
            <a:gd name="connsiteY7" fmla="*/ 1617979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078015"/>
            <a:gd name="connsiteX1" fmla="*/ 205230 w 4812631"/>
            <a:gd name="connsiteY1" fmla="*/ 2961775 h 3078015"/>
            <a:gd name="connsiteX2" fmla="*/ 420684 w 4812631"/>
            <a:gd name="connsiteY2" fmla="*/ 3078015 h 3078015"/>
            <a:gd name="connsiteX3" fmla="*/ 1159472 w 4812631"/>
            <a:gd name="connsiteY3" fmla="*/ 2471354 h 3078015"/>
            <a:gd name="connsiteX4" fmla="*/ 1364126 w 4812631"/>
            <a:gd name="connsiteY4" fmla="*/ 2323904 h 3078015"/>
            <a:gd name="connsiteX5" fmla="*/ 1529868 w 4812631"/>
            <a:gd name="connsiteY5" fmla="*/ 2556916 h 3078015"/>
            <a:gd name="connsiteX6" fmla="*/ 2300604 w 4812631"/>
            <a:gd name="connsiteY6" fmla="*/ 1984209 h 3078015"/>
            <a:gd name="connsiteX7" fmla="*/ 2786516 w 4812631"/>
            <a:gd name="connsiteY7" fmla="*/ 1589504 h 3078015"/>
            <a:gd name="connsiteX8" fmla="*/ 4707355 w 4812631"/>
            <a:gd name="connsiteY8" fmla="*/ 1664368 h 3078015"/>
            <a:gd name="connsiteX9" fmla="*/ 4692315 w 4812631"/>
            <a:gd name="connsiteY9" fmla="*/ 1383631 h 3078015"/>
            <a:gd name="connsiteX10" fmla="*/ 4692315 w 4812631"/>
            <a:gd name="connsiteY10" fmla="*/ 1278355 h 3078015"/>
            <a:gd name="connsiteX11" fmla="*/ 4792578 w 4812631"/>
            <a:gd name="connsiteY11" fmla="*/ 1052763 h 3078015"/>
            <a:gd name="connsiteX12" fmla="*/ 4812631 w 4812631"/>
            <a:gd name="connsiteY12" fmla="*/ 1027697 h 3078015"/>
            <a:gd name="connsiteX13" fmla="*/ 4727407 w 4812631"/>
            <a:gd name="connsiteY13" fmla="*/ 566487 h 3078015"/>
            <a:gd name="connsiteX14" fmla="*/ 4612105 w 4812631"/>
            <a:gd name="connsiteY14" fmla="*/ 586539 h 3078015"/>
            <a:gd name="connsiteX15" fmla="*/ 4582026 w 4812631"/>
            <a:gd name="connsiteY15" fmla="*/ 496302 h 3078015"/>
            <a:gd name="connsiteX16" fmla="*/ 4592052 w 4812631"/>
            <a:gd name="connsiteY16" fmla="*/ 421105 h 3078015"/>
            <a:gd name="connsiteX17" fmla="*/ 4471736 w 4812631"/>
            <a:gd name="connsiteY17" fmla="*/ 30079 h 3078015"/>
            <a:gd name="connsiteX18" fmla="*/ 4536907 w 4812631"/>
            <a:gd name="connsiteY18" fmla="*/ 0 h 3078015"/>
            <a:gd name="connsiteX0" fmla="*/ 0 w 4812631"/>
            <a:gd name="connsiteY0" fmla="*/ 2722145 h 3268651"/>
            <a:gd name="connsiteX1" fmla="*/ 205230 w 4812631"/>
            <a:gd name="connsiteY1" fmla="*/ 2961775 h 3268651"/>
            <a:gd name="connsiteX2" fmla="*/ 420684 w 4812631"/>
            <a:gd name="connsiteY2" fmla="*/ 3078015 h 3268651"/>
            <a:gd name="connsiteX3" fmla="*/ 569576 w 4812631"/>
            <a:gd name="connsiteY3" fmla="*/ 3268651 h 3268651"/>
            <a:gd name="connsiteX4" fmla="*/ 1364126 w 4812631"/>
            <a:gd name="connsiteY4" fmla="*/ 2323904 h 3268651"/>
            <a:gd name="connsiteX5" fmla="*/ 1529868 w 4812631"/>
            <a:gd name="connsiteY5" fmla="*/ 2556916 h 3268651"/>
            <a:gd name="connsiteX6" fmla="*/ 2300604 w 4812631"/>
            <a:gd name="connsiteY6" fmla="*/ 1984209 h 3268651"/>
            <a:gd name="connsiteX7" fmla="*/ 2786516 w 4812631"/>
            <a:gd name="connsiteY7" fmla="*/ 1589504 h 3268651"/>
            <a:gd name="connsiteX8" fmla="*/ 4707355 w 4812631"/>
            <a:gd name="connsiteY8" fmla="*/ 1664368 h 3268651"/>
            <a:gd name="connsiteX9" fmla="*/ 4692315 w 4812631"/>
            <a:gd name="connsiteY9" fmla="*/ 1383631 h 3268651"/>
            <a:gd name="connsiteX10" fmla="*/ 4692315 w 4812631"/>
            <a:gd name="connsiteY10" fmla="*/ 1278355 h 3268651"/>
            <a:gd name="connsiteX11" fmla="*/ 4792578 w 4812631"/>
            <a:gd name="connsiteY11" fmla="*/ 1052763 h 3268651"/>
            <a:gd name="connsiteX12" fmla="*/ 4812631 w 4812631"/>
            <a:gd name="connsiteY12" fmla="*/ 1027697 h 3268651"/>
            <a:gd name="connsiteX13" fmla="*/ 4727407 w 4812631"/>
            <a:gd name="connsiteY13" fmla="*/ 566487 h 3268651"/>
            <a:gd name="connsiteX14" fmla="*/ 4612105 w 4812631"/>
            <a:gd name="connsiteY14" fmla="*/ 586539 h 3268651"/>
            <a:gd name="connsiteX15" fmla="*/ 4582026 w 4812631"/>
            <a:gd name="connsiteY15" fmla="*/ 496302 h 3268651"/>
            <a:gd name="connsiteX16" fmla="*/ 4592052 w 4812631"/>
            <a:gd name="connsiteY16" fmla="*/ 421105 h 3268651"/>
            <a:gd name="connsiteX17" fmla="*/ 4471736 w 4812631"/>
            <a:gd name="connsiteY17" fmla="*/ 30079 h 3268651"/>
            <a:gd name="connsiteX18" fmla="*/ 4536907 w 4812631"/>
            <a:gd name="connsiteY18" fmla="*/ 0 h 3268651"/>
            <a:gd name="connsiteX0" fmla="*/ 0 w 4812631"/>
            <a:gd name="connsiteY0" fmla="*/ 2722145 h 3462899"/>
            <a:gd name="connsiteX1" fmla="*/ 205230 w 4812631"/>
            <a:gd name="connsiteY1" fmla="*/ 2961775 h 3462899"/>
            <a:gd name="connsiteX2" fmla="*/ 420684 w 4812631"/>
            <a:gd name="connsiteY2" fmla="*/ 3078015 h 3462899"/>
            <a:gd name="connsiteX3" fmla="*/ 569576 w 4812631"/>
            <a:gd name="connsiteY3" fmla="*/ 3268651 h 3462899"/>
            <a:gd name="connsiteX4" fmla="*/ 804225 w 4812631"/>
            <a:gd name="connsiteY4" fmla="*/ 3462899 h 3462899"/>
            <a:gd name="connsiteX5" fmla="*/ 1529868 w 4812631"/>
            <a:gd name="connsiteY5" fmla="*/ 2556916 h 3462899"/>
            <a:gd name="connsiteX6" fmla="*/ 2300604 w 4812631"/>
            <a:gd name="connsiteY6" fmla="*/ 1984209 h 3462899"/>
            <a:gd name="connsiteX7" fmla="*/ 2786516 w 4812631"/>
            <a:gd name="connsiteY7" fmla="*/ 1589504 h 3462899"/>
            <a:gd name="connsiteX8" fmla="*/ 4707355 w 4812631"/>
            <a:gd name="connsiteY8" fmla="*/ 1664368 h 3462899"/>
            <a:gd name="connsiteX9" fmla="*/ 4692315 w 4812631"/>
            <a:gd name="connsiteY9" fmla="*/ 1383631 h 3462899"/>
            <a:gd name="connsiteX10" fmla="*/ 4692315 w 4812631"/>
            <a:gd name="connsiteY10" fmla="*/ 1278355 h 3462899"/>
            <a:gd name="connsiteX11" fmla="*/ 4792578 w 4812631"/>
            <a:gd name="connsiteY11" fmla="*/ 1052763 h 3462899"/>
            <a:gd name="connsiteX12" fmla="*/ 4812631 w 4812631"/>
            <a:gd name="connsiteY12" fmla="*/ 1027697 h 3462899"/>
            <a:gd name="connsiteX13" fmla="*/ 4727407 w 4812631"/>
            <a:gd name="connsiteY13" fmla="*/ 566487 h 3462899"/>
            <a:gd name="connsiteX14" fmla="*/ 4612105 w 4812631"/>
            <a:gd name="connsiteY14" fmla="*/ 586539 h 3462899"/>
            <a:gd name="connsiteX15" fmla="*/ 4582026 w 4812631"/>
            <a:gd name="connsiteY15" fmla="*/ 496302 h 3462899"/>
            <a:gd name="connsiteX16" fmla="*/ 4592052 w 4812631"/>
            <a:gd name="connsiteY16" fmla="*/ 421105 h 3462899"/>
            <a:gd name="connsiteX17" fmla="*/ 4471736 w 4812631"/>
            <a:gd name="connsiteY17" fmla="*/ 30079 h 3462899"/>
            <a:gd name="connsiteX18" fmla="*/ 4536907 w 4812631"/>
            <a:gd name="connsiteY18" fmla="*/ 0 h 3462899"/>
            <a:gd name="connsiteX0" fmla="*/ 0 w 4812631"/>
            <a:gd name="connsiteY0" fmla="*/ 2722145 h 3619979"/>
            <a:gd name="connsiteX1" fmla="*/ 205230 w 4812631"/>
            <a:gd name="connsiteY1" fmla="*/ 2961775 h 3619979"/>
            <a:gd name="connsiteX2" fmla="*/ 420684 w 4812631"/>
            <a:gd name="connsiteY2" fmla="*/ 3078015 h 3619979"/>
            <a:gd name="connsiteX3" fmla="*/ 569576 w 4812631"/>
            <a:gd name="connsiteY3" fmla="*/ 3268651 h 3619979"/>
            <a:gd name="connsiteX4" fmla="*/ 804225 w 4812631"/>
            <a:gd name="connsiteY4" fmla="*/ 3462899 h 3619979"/>
            <a:gd name="connsiteX5" fmla="*/ 1039955 w 4812631"/>
            <a:gd name="connsiteY5" fmla="*/ 3619979 h 3619979"/>
            <a:gd name="connsiteX6" fmla="*/ 2300604 w 4812631"/>
            <a:gd name="connsiteY6" fmla="*/ 1984209 h 3619979"/>
            <a:gd name="connsiteX7" fmla="*/ 2786516 w 4812631"/>
            <a:gd name="connsiteY7" fmla="*/ 1589504 h 3619979"/>
            <a:gd name="connsiteX8" fmla="*/ 4707355 w 4812631"/>
            <a:gd name="connsiteY8" fmla="*/ 1664368 h 3619979"/>
            <a:gd name="connsiteX9" fmla="*/ 4692315 w 4812631"/>
            <a:gd name="connsiteY9" fmla="*/ 1383631 h 3619979"/>
            <a:gd name="connsiteX10" fmla="*/ 4692315 w 4812631"/>
            <a:gd name="connsiteY10" fmla="*/ 1278355 h 3619979"/>
            <a:gd name="connsiteX11" fmla="*/ 4792578 w 4812631"/>
            <a:gd name="connsiteY11" fmla="*/ 1052763 h 3619979"/>
            <a:gd name="connsiteX12" fmla="*/ 4812631 w 4812631"/>
            <a:gd name="connsiteY12" fmla="*/ 1027697 h 3619979"/>
            <a:gd name="connsiteX13" fmla="*/ 4727407 w 4812631"/>
            <a:gd name="connsiteY13" fmla="*/ 566487 h 3619979"/>
            <a:gd name="connsiteX14" fmla="*/ 4612105 w 4812631"/>
            <a:gd name="connsiteY14" fmla="*/ 586539 h 3619979"/>
            <a:gd name="connsiteX15" fmla="*/ 4582026 w 4812631"/>
            <a:gd name="connsiteY15" fmla="*/ 496302 h 3619979"/>
            <a:gd name="connsiteX16" fmla="*/ 4592052 w 4812631"/>
            <a:gd name="connsiteY16" fmla="*/ 421105 h 3619979"/>
            <a:gd name="connsiteX17" fmla="*/ 4471736 w 4812631"/>
            <a:gd name="connsiteY17" fmla="*/ 30079 h 3619979"/>
            <a:gd name="connsiteX18" fmla="*/ 4536907 w 4812631"/>
            <a:gd name="connsiteY18" fmla="*/ 0 h 3619979"/>
            <a:gd name="connsiteX0" fmla="*/ 0 w 4812631"/>
            <a:gd name="connsiteY0" fmla="*/ 2722145 h 3873044"/>
            <a:gd name="connsiteX1" fmla="*/ 205230 w 4812631"/>
            <a:gd name="connsiteY1" fmla="*/ 2961775 h 3873044"/>
            <a:gd name="connsiteX2" fmla="*/ 420684 w 4812631"/>
            <a:gd name="connsiteY2" fmla="*/ 3078015 h 3873044"/>
            <a:gd name="connsiteX3" fmla="*/ 569576 w 4812631"/>
            <a:gd name="connsiteY3" fmla="*/ 3268651 h 3873044"/>
            <a:gd name="connsiteX4" fmla="*/ 804225 w 4812631"/>
            <a:gd name="connsiteY4" fmla="*/ 3462899 h 3873044"/>
            <a:gd name="connsiteX5" fmla="*/ 1039955 w 4812631"/>
            <a:gd name="connsiteY5" fmla="*/ 3619979 h 3873044"/>
            <a:gd name="connsiteX6" fmla="*/ 1180802 w 4812631"/>
            <a:gd name="connsiteY6" fmla="*/ 3873044 h 3873044"/>
            <a:gd name="connsiteX7" fmla="*/ 2786516 w 4812631"/>
            <a:gd name="connsiteY7" fmla="*/ 1589504 h 3873044"/>
            <a:gd name="connsiteX8" fmla="*/ 4707355 w 4812631"/>
            <a:gd name="connsiteY8" fmla="*/ 1664368 h 3873044"/>
            <a:gd name="connsiteX9" fmla="*/ 4692315 w 4812631"/>
            <a:gd name="connsiteY9" fmla="*/ 1383631 h 3873044"/>
            <a:gd name="connsiteX10" fmla="*/ 4692315 w 4812631"/>
            <a:gd name="connsiteY10" fmla="*/ 1278355 h 3873044"/>
            <a:gd name="connsiteX11" fmla="*/ 4792578 w 4812631"/>
            <a:gd name="connsiteY11" fmla="*/ 1052763 h 3873044"/>
            <a:gd name="connsiteX12" fmla="*/ 4812631 w 4812631"/>
            <a:gd name="connsiteY12" fmla="*/ 1027697 h 3873044"/>
            <a:gd name="connsiteX13" fmla="*/ 4727407 w 4812631"/>
            <a:gd name="connsiteY13" fmla="*/ 566487 h 3873044"/>
            <a:gd name="connsiteX14" fmla="*/ 4612105 w 4812631"/>
            <a:gd name="connsiteY14" fmla="*/ 586539 h 3873044"/>
            <a:gd name="connsiteX15" fmla="*/ 4582026 w 4812631"/>
            <a:gd name="connsiteY15" fmla="*/ 496302 h 3873044"/>
            <a:gd name="connsiteX16" fmla="*/ 4592052 w 4812631"/>
            <a:gd name="connsiteY16" fmla="*/ 421105 h 3873044"/>
            <a:gd name="connsiteX17" fmla="*/ 4471736 w 4812631"/>
            <a:gd name="connsiteY17" fmla="*/ 30079 h 3873044"/>
            <a:gd name="connsiteX18" fmla="*/ 4536907 w 4812631"/>
            <a:gd name="connsiteY18" fmla="*/ 0 h 3873044"/>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4707355 w 4812631"/>
            <a:gd name="connsiteY8" fmla="*/ 1664368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4692315 w 4812631"/>
            <a:gd name="connsiteY9" fmla="*/ 1383631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4692315 w 4812631"/>
            <a:gd name="connsiteY10" fmla="*/ 1278355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812631"/>
            <a:gd name="connsiteY0" fmla="*/ 2722145 h 3886479"/>
            <a:gd name="connsiteX1" fmla="*/ 205230 w 4812631"/>
            <a:gd name="connsiteY1" fmla="*/ 2961775 h 3886479"/>
            <a:gd name="connsiteX2" fmla="*/ 420684 w 4812631"/>
            <a:gd name="connsiteY2" fmla="*/ 3078015 h 3886479"/>
            <a:gd name="connsiteX3" fmla="*/ 569576 w 4812631"/>
            <a:gd name="connsiteY3" fmla="*/ 3268651 h 3886479"/>
            <a:gd name="connsiteX4" fmla="*/ 804225 w 4812631"/>
            <a:gd name="connsiteY4" fmla="*/ 3462899 h 3886479"/>
            <a:gd name="connsiteX5" fmla="*/ 1039955 w 4812631"/>
            <a:gd name="connsiteY5" fmla="*/ 3619979 h 3886479"/>
            <a:gd name="connsiteX6" fmla="*/ 1180802 w 4812631"/>
            <a:gd name="connsiteY6" fmla="*/ 3873044 h 3886479"/>
            <a:gd name="connsiteX7" fmla="*/ 1356769 w 4812631"/>
            <a:gd name="connsiteY7" fmla="*/ 3886479 h 3886479"/>
            <a:gd name="connsiteX8" fmla="*/ 1847861 w 4812631"/>
            <a:gd name="connsiteY8" fmla="*/ 3714561 h 3886479"/>
            <a:gd name="connsiteX9" fmla="*/ 2542696 w 4812631"/>
            <a:gd name="connsiteY9" fmla="*/ 3168059 h 3886479"/>
            <a:gd name="connsiteX10" fmla="*/ 3862462 w 4812631"/>
            <a:gd name="connsiteY10" fmla="*/ 2142093 h 3886479"/>
            <a:gd name="connsiteX11" fmla="*/ 4792578 w 4812631"/>
            <a:gd name="connsiteY11" fmla="*/ 1052763 h 3886479"/>
            <a:gd name="connsiteX12" fmla="*/ 4812631 w 4812631"/>
            <a:gd name="connsiteY12" fmla="*/ 1027697 h 3886479"/>
            <a:gd name="connsiteX13" fmla="*/ 4727407 w 4812631"/>
            <a:gd name="connsiteY13" fmla="*/ 566487 h 3886479"/>
            <a:gd name="connsiteX14" fmla="*/ 4612105 w 4812631"/>
            <a:gd name="connsiteY14" fmla="*/ 586539 h 3886479"/>
            <a:gd name="connsiteX15" fmla="*/ 4582026 w 4812631"/>
            <a:gd name="connsiteY15" fmla="*/ 496302 h 3886479"/>
            <a:gd name="connsiteX16" fmla="*/ 4592052 w 4812631"/>
            <a:gd name="connsiteY16" fmla="*/ 421105 h 3886479"/>
            <a:gd name="connsiteX17" fmla="*/ 4471736 w 4812631"/>
            <a:gd name="connsiteY17" fmla="*/ 30079 h 3886479"/>
            <a:gd name="connsiteX18" fmla="*/ 4536907 w 4812631"/>
            <a:gd name="connsiteY18" fmla="*/ 0 h 3886479"/>
            <a:gd name="connsiteX0" fmla="*/ 0 w 4792578"/>
            <a:gd name="connsiteY0" fmla="*/ 2722145 h 3886479"/>
            <a:gd name="connsiteX1" fmla="*/ 205230 w 4792578"/>
            <a:gd name="connsiteY1" fmla="*/ 2961775 h 3886479"/>
            <a:gd name="connsiteX2" fmla="*/ 420684 w 4792578"/>
            <a:gd name="connsiteY2" fmla="*/ 3078015 h 3886479"/>
            <a:gd name="connsiteX3" fmla="*/ 569576 w 4792578"/>
            <a:gd name="connsiteY3" fmla="*/ 3268651 h 3886479"/>
            <a:gd name="connsiteX4" fmla="*/ 804225 w 4792578"/>
            <a:gd name="connsiteY4" fmla="*/ 3462899 h 3886479"/>
            <a:gd name="connsiteX5" fmla="*/ 1039955 w 4792578"/>
            <a:gd name="connsiteY5" fmla="*/ 3619979 h 3886479"/>
            <a:gd name="connsiteX6" fmla="*/ 1180802 w 4792578"/>
            <a:gd name="connsiteY6" fmla="*/ 3873044 h 3886479"/>
            <a:gd name="connsiteX7" fmla="*/ 1356769 w 4792578"/>
            <a:gd name="connsiteY7" fmla="*/ 3886479 h 3886479"/>
            <a:gd name="connsiteX8" fmla="*/ 1847861 w 4792578"/>
            <a:gd name="connsiteY8" fmla="*/ 3714561 h 3886479"/>
            <a:gd name="connsiteX9" fmla="*/ 2542696 w 4792578"/>
            <a:gd name="connsiteY9" fmla="*/ 3168059 h 3886479"/>
            <a:gd name="connsiteX10" fmla="*/ 3862462 w 4792578"/>
            <a:gd name="connsiteY10" fmla="*/ 2142093 h 3886479"/>
            <a:gd name="connsiteX11" fmla="*/ 4792578 w 4792578"/>
            <a:gd name="connsiteY11" fmla="*/ 1052763 h 3886479"/>
            <a:gd name="connsiteX12" fmla="*/ 4082760 w 4792578"/>
            <a:gd name="connsiteY12" fmla="*/ 1350412 h 3886479"/>
            <a:gd name="connsiteX13" fmla="*/ 4727407 w 4792578"/>
            <a:gd name="connsiteY13" fmla="*/ 566487 h 3886479"/>
            <a:gd name="connsiteX14" fmla="*/ 4612105 w 4792578"/>
            <a:gd name="connsiteY14" fmla="*/ 586539 h 3886479"/>
            <a:gd name="connsiteX15" fmla="*/ 4582026 w 4792578"/>
            <a:gd name="connsiteY15" fmla="*/ 496302 h 3886479"/>
            <a:gd name="connsiteX16" fmla="*/ 4592052 w 4792578"/>
            <a:gd name="connsiteY16" fmla="*/ 421105 h 3886479"/>
            <a:gd name="connsiteX17" fmla="*/ 4471736 w 4792578"/>
            <a:gd name="connsiteY17" fmla="*/ 30079 h 3886479"/>
            <a:gd name="connsiteX18" fmla="*/ 4536907 w 4792578"/>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3512804 w 4727407"/>
            <a:gd name="connsiteY11" fmla="*/ 2448033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542696 w 4727407"/>
            <a:gd name="connsiteY9" fmla="*/ 3168059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942906 w 4727407"/>
            <a:gd name="connsiteY11" fmla="*/ 2865665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4082760 w 4727407"/>
            <a:gd name="connsiteY12" fmla="*/ 1350412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3862462 w 4727407"/>
            <a:gd name="connsiteY10" fmla="*/ 2142093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727407"/>
            <a:gd name="connsiteY0" fmla="*/ 2722145 h 3886479"/>
            <a:gd name="connsiteX1" fmla="*/ 205230 w 4727407"/>
            <a:gd name="connsiteY1" fmla="*/ 2961775 h 3886479"/>
            <a:gd name="connsiteX2" fmla="*/ 420684 w 4727407"/>
            <a:gd name="connsiteY2" fmla="*/ 3078015 h 3886479"/>
            <a:gd name="connsiteX3" fmla="*/ 569576 w 4727407"/>
            <a:gd name="connsiteY3" fmla="*/ 3268651 h 3886479"/>
            <a:gd name="connsiteX4" fmla="*/ 804225 w 4727407"/>
            <a:gd name="connsiteY4" fmla="*/ 3462899 h 3886479"/>
            <a:gd name="connsiteX5" fmla="*/ 1039955 w 4727407"/>
            <a:gd name="connsiteY5" fmla="*/ 3619979 h 3886479"/>
            <a:gd name="connsiteX6" fmla="*/ 1180802 w 4727407"/>
            <a:gd name="connsiteY6" fmla="*/ 3873044 h 3886479"/>
            <a:gd name="connsiteX7" fmla="*/ 1356769 w 4727407"/>
            <a:gd name="connsiteY7" fmla="*/ 3886479 h 3886479"/>
            <a:gd name="connsiteX8" fmla="*/ 1847861 w 4727407"/>
            <a:gd name="connsiteY8" fmla="*/ 3714561 h 3886479"/>
            <a:gd name="connsiteX9" fmla="*/ 2162763 w 4727407"/>
            <a:gd name="connsiteY9" fmla="*/ 3490774 h 3886479"/>
            <a:gd name="connsiteX10" fmla="*/ 2362728 w 4727407"/>
            <a:gd name="connsiteY10" fmla="*/ 3347531 h 3886479"/>
            <a:gd name="connsiteX11" fmla="*/ 2602966 w 4727407"/>
            <a:gd name="connsiteY11" fmla="*/ 3140922 h 3886479"/>
            <a:gd name="connsiteX12" fmla="*/ 3492864 w 4727407"/>
            <a:gd name="connsiteY12" fmla="*/ 2432458 h 3886479"/>
            <a:gd name="connsiteX13" fmla="*/ 4727407 w 4727407"/>
            <a:gd name="connsiteY13" fmla="*/ 566487 h 3886479"/>
            <a:gd name="connsiteX14" fmla="*/ 4612105 w 4727407"/>
            <a:gd name="connsiteY14" fmla="*/ 586539 h 3886479"/>
            <a:gd name="connsiteX15" fmla="*/ 4582026 w 4727407"/>
            <a:gd name="connsiteY15" fmla="*/ 496302 h 3886479"/>
            <a:gd name="connsiteX16" fmla="*/ 4592052 w 4727407"/>
            <a:gd name="connsiteY16" fmla="*/ 421105 h 3886479"/>
            <a:gd name="connsiteX17" fmla="*/ 4471736 w 4727407"/>
            <a:gd name="connsiteY17" fmla="*/ 30079 h 3886479"/>
            <a:gd name="connsiteX18" fmla="*/ 4536907 w 4727407"/>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3492864 w 4612105"/>
            <a:gd name="connsiteY12" fmla="*/ 2432458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917550 w 4612105"/>
            <a:gd name="connsiteY13" fmla="*/ 2094640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612105"/>
            <a:gd name="connsiteY0" fmla="*/ 2722145 h 3886479"/>
            <a:gd name="connsiteX1" fmla="*/ 205230 w 4612105"/>
            <a:gd name="connsiteY1" fmla="*/ 2961775 h 3886479"/>
            <a:gd name="connsiteX2" fmla="*/ 420684 w 4612105"/>
            <a:gd name="connsiteY2" fmla="*/ 3078015 h 3886479"/>
            <a:gd name="connsiteX3" fmla="*/ 569576 w 4612105"/>
            <a:gd name="connsiteY3" fmla="*/ 3268651 h 3886479"/>
            <a:gd name="connsiteX4" fmla="*/ 804225 w 4612105"/>
            <a:gd name="connsiteY4" fmla="*/ 3462899 h 3886479"/>
            <a:gd name="connsiteX5" fmla="*/ 1039955 w 4612105"/>
            <a:gd name="connsiteY5" fmla="*/ 3619979 h 3886479"/>
            <a:gd name="connsiteX6" fmla="*/ 1180802 w 4612105"/>
            <a:gd name="connsiteY6" fmla="*/ 3873044 h 3886479"/>
            <a:gd name="connsiteX7" fmla="*/ 1356769 w 4612105"/>
            <a:gd name="connsiteY7" fmla="*/ 3886479 h 3886479"/>
            <a:gd name="connsiteX8" fmla="*/ 1847861 w 4612105"/>
            <a:gd name="connsiteY8" fmla="*/ 3714561 h 3886479"/>
            <a:gd name="connsiteX9" fmla="*/ 2162763 w 4612105"/>
            <a:gd name="connsiteY9" fmla="*/ 3490774 h 3886479"/>
            <a:gd name="connsiteX10" fmla="*/ 2362728 w 4612105"/>
            <a:gd name="connsiteY10" fmla="*/ 3347531 h 3886479"/>
            <a:gd name="connsiteX11" fmla="*/ 2602966 w 4612105"/>
            <a:gd name="connsiteY11" fmla="*/ 3140922 h 3886479"/>
            <a:gd name="connsiteX12" fmla="*/ 2892970 w 4612105"/>
            <a:gd name="connsiteY12" fmla="*/ 2926024 h 3886479"/>
            <a:gd name="connsiteX13" fmla="*/ 3287661 w 4612105"/>
            <a:gd name="connsiteY13" fmla="*/ 2597697 h 3886479"/>
            <a:gd name="connsiteX14" fmla="*/ 4612105 w 4612105"/>
            <a:gd name="connsiteY14" fmla="*/ 586539 h 3886479"/>
            <a:gd name="connsiteX15" fmla="*/ 4582026 w 4612105"/>
            <a:gd name="connsiteY15" fmla="*/ 496302 h 3886479"/>
            <a:gd name="connsiteX16" fmla="*/ 4592052 w 4612105"/>
            <a:gd name="connsiteY16" fmla="*/ 421105 h 3886479"/>
            <a:gd name="connsiteX17" fmla="*/ 4471736 w 4612105"/>
            <a:gd name="connsiteY17" fmla="*/ 30079 h 3886479"/>
            <a:gd name="connsiteX18" fmla="*/ 4536907 w 4612105"/>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4582026 w 4592052"/>
            <a:gd name="connsiteY15" fmla="*/ 496302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92052"/>
            <a:gd name="connsiteY0" fmla="*/ 2722145 h 3886479"/>
            <a:gd name="connsiteX1" fmla="*/ 205230 w 4592052"/>
            <a:gd name="connsiteY1" fmla="*/ 2961775 h 3886479"/>
            <a:gd name="connsiteX2" fmla="*/ 420684 w 4592052"/>
            <a:gd name="connsiteY2" fmla="*/ 3078015 h 3886479"/>
            <a:gd name="connsiteX3" fmla="*/ 569576 w 4592052"/>
            <a:gd name="connsiteY3" fmla="*/ 3268651 h 3886479"/>
            <a:gd name="connsiteX4" fmla="*/ 804225 w 4592052"/>
            <a:gd name="connsiteY4" fmla="*/ 3462899 h 3886479"/>
            <a:gd name="connsiteX5" fmla="*/ 1039955 w 4592052"/>
            <a:gd name="connsiteY5" fmla="*/ 3619979 h 3886479"/>
            <a:gd name="connsiteX6" fmla="*/ 1180802 w 4592052"/>
            <a:gd name="connsiteY6" fmla="*/ 3873044 h 3886479"/>
            <a:gd name="connsiteX7" fmla="*/ 1356769 w 4592052"/>
            <a:gd name="connsiteY7" fmla="*/ 3886479 h 3886479"/>
            <a:gd name="connsiteX8" fmla="*/ 1847861 w 4592052"/>
            <a:gd name="connsiteY8" fmla="*/ 3714561 h 3886479"/>
            <a:gd name="connsiteX9" fmla="*/ 2162763 w 4592052"/>
            <a:gd name="connsiteY9" fmla="*/ 3490774 h 3886479"/>
            <a:gd name="connsiteX10" fmla="*/ 2362728 w 4592052"/>
            <a:gd name="connsiteY10" fmla="*/ 3347531 h 3886479"/>
            <a:gd name="connsiteX11" fmla="*/ 2602966 w 4592052"/>
            <a:gd name="connsiteY11" fmla="*/ 3140922 h 3886479"/>
            <a:gd name="connsiteX12" fmla="*/ 2892970 w 4592052"/>
            <a:gd name="connsiteY12" fmla="*/ 2926024 h 3886479"/>
            <a:gd name="connsiteX13" fmla="*/ 3287661 w 4592052"/>
            <a:gd name="connsiteY13" fmla="*/ 2597697 h 3886479"/>
            <a:gd name="connsiteX14" fmla="*/ 3512299 w 4592052"/>
            <a:gd name="connsiteY14" fmla="*/ 2418423 h 3886479"/>
            <a:gd name="connsiteX15" fmla="*/ 3812162 w 4592052"/>
            <a:gd name="connsiteY15" fmla="*/ 2147846 h 3886479"/>
            <a:gd name="connsiteX16" fmla="*/ 4592052 w 4592052"/>
            <a:gd name="connsiteY16" fmla="*/ 421105 h 3886479"/>
            <a:gd name="connsiteX17" fmla="*/ 4471736 w 4592052"/>
            <a:gd name="connsiteY17" fmla="*/ 30079 h 3886479"/>
            <a:gd name="connsiteX18" fmla="*/ 4536907 w 4592052"/>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812162 w 4536907"/>
            <a:gd name="connsiteY15" fmla="*/ 2147846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4472073 w 4536907"/>
            <a:gd name="connsiteY16" fmla="*/ 1806883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4471736 w 4536907"/>
            <a:gd name="connsiteY17" fmla="*/ 30079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612225 w 4536907"/>
            <a:gd name="connsiteY16" fmla="*/ 18923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86479"/>
            <a:gd name="connsiteX1" fmla="*/ 205230 w 4536907"/>
            <a:gd name="connsiteY1" fmla="*/ 2961775 h 3886479"/>
            <a:gd name="connsiteX2" fmla="*/ 420684 w 4536907"/>
            <a:gd name="connsiteY2" fmla="*/ 3078015 h 3886479"/>
            <a:gd name="connsiteX3" fmla="*/ 569576 w 4536907"/>
            <a:gd name="connsiteY3" fmla="*/ 3268651 h 3886479"/>
            <a:gd name="connsiteX4" fmla="*/ 804225 w 4536907"/>
            <a:gd name="connsiteY4" fmla="*/ 3462899 h 3886479"/>
            <a:gd name="connsiteX5" fmla="*/ 1039955 w 4536907"/>
            <a:gd name="connsiteY5" fmla="*/ 3619979 h 3886479"/>
            <a:gd name="connsiteX6" fmla="*/ 1180802 w 4536907"/>
            <a:gd name="connsiteY6" fmla="*/ 3873044 h 3886479"/>
            <a:gd name="connsiteX7" fmla="*/ 1356769 w 4536907"/>
            <a:gd name="connsiteY7" fmla="*/ 3886479 h 3886479"/>
            <a:gd name="connsiteX8" fmla="*/ 1847861 w 4536907"/>
            <a:gd name="connsiteY8" fmla="*/ 3714561 h 3886479"/>
            <a:gd name="connsiteX9" fmla="*/ 2162763 w 4536907"/>
            <a:gd name="connsiteY9" fmla="*/ 3490774 h 3886479"/>
            <a:gd name="connsiteX10" fmla="*/ 2362728 w 4536907"/>
            <a:gd name="connsiteY10" fmla="*/ 3347531 h 3886479"/>
            <a:gd name="connsiteX11" fmla="*/ 2602966 w 4536907"/>
            <a:gd name="connsiteY11" fmla="*/ 3140922 h 3886479"/>
            <a:gd name="connsiteX12" fmla="*/ 2892970 w 4536907"/>
            <a:gd name="connsiteY12" fmla="*/ 2926024 h 3886479"/>
            <a:gd name="connsiteX13" fmla="*/ 3287661 w 4536907"/>
            <a:gd name="connsiteY13" fmla="*/ 2597697 h 3886479"/>
            <a:gd name="connsiteX14" fmla="*/ 3512299 w 4536907"/>
            <a:gd name="connsiteY14" fmla="*/ 2418423 h 3886479"/>
            <a:gd name="connsiteX15" fmla="*/ 3272258 w 4536907"/>
            <a:gd name="connsiteY15" fmla="*/ 2157337 h 3886479"/>
            <a:gd name="connsiteX16" fmla="*/ 3392265 w 4536907"/>
            <a:gd name="connsiteY16" fmla="*/ 2006208 h 3886479"/>
            <a:gd name="connsiteX17" fmla="*/ 3791855 w 4536907"/>
            <a:gd name="connsiteY17" fmla="*/ 1748065 h 3886479"/>
            <a:gd name="connsiteX18" fmla="*/ 4536907 w 4536907"/>
            <a:gd name="connsiteY18" fmla="*/ 0 h 3886479"/>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4536907"/>
            <a:gd name="connsiteY0" fmla="*/ 2722145 h 3873044"/>
            <a:gd name="connsiteX1" fmla="*/ 205230 w 4536907"/>
            <a:gd name="connsiteY1" fmla="*/ 2961775 h 3873044"/>
            <a:gd name="connsiteX2" fmla="*/ 420684 w 4536907"/>
            <a:gd name="connsiteY2" fmla="*/ 3078015 h 3873044"/>
            <a:gd name="connsiteX3" fmla="*/ 569576 w 4536907"/>
            <a:gd name="connsiteY3" fmla="*/ 3268651 h 3873044"/>
            <a:gd name="connsiteX4" fmla="*/ 804225 w 4536907"/>
            <a:gd name="connsiteY4" fmla="*/ 3462899 h 3873044"/>
            <a:gd name="connsiteX5" fmla="*/ 1039955 w 4536907"/>
            <a:gd name="connsiteY5" fmla="*/ 3619979 h 3873044"/>
            <a:gd name="connsiteX6" fmla="*/ 1180802 w 4536907"/>
            <a:gd name="connsiteY6" fmla="*/ 3873044 h 3873044"/>
            <a:gd name="connsiteX7" fmla="*/ 1486746 w 4536907"/>
            <a:gd name="connsiteY7" fmla="*/ 3867496 h 3873044"/>
            <a:gd name="connsiteX8" fmla="*/ 1847861 w 4536907"/>
            <a:gd name="connsiteY8" fmla="*/ 3714561 h 3873044"/>
            <a:gd name="connsiteX9" fmla="*/ 2162763 w 4536907"/>
            <a:gd name="connsiteY9" fmla="*/ 3490774 h 3873044"/>
            <a:gd name="connsiteX10" fmla="*/ 2362728 w 4536907"/>
            <a:gd name="connsiteY10" fmla="*/ 3347531 h 3873044"/>
            <a:gd name="connsiteX11" fmla="*/ 2602966 w 4536907"/>
            <a:gd name="connsiteY11" fmla="*/ 3140922 h 3873044"/>
            <a:gd name="connsiteX12" fmla="*/ 2892970 w 4536907"/>
            <a:gd name="connsiteY12" fmla="*/ 2926024 h 3873044"/>
            <a:gd name="connsiteX13" fmla="*/ 3287661 w 4536907"/>
            <a:gd name="connsiteY13" fmla="*/ 2597697 h 3873044"/>
            <a:gd name="connsiteX14" fmla="*/ 3512299 w 4536907"/>
            <a:gd name="connsiteY14" fmla="*/ 2418423 h 3873044"/>
            <a:gd name="connsiteX15" fmla="*/ 3272258 w 4536907"/>
            <a:gd name="connsiteY15" fmla="*/ 2157337 h 3873044"/>
            <a:gd name="connsiteX16" fmla="*/ 3392265 w 4536907"/>
            <a:gd name="connsiteY16" fmla="*/ 2006208 h 3873044"/>
            <a:gd name="connsiteX17" fmla="*/ 3791855 w 4536907"/>
            <a:gd name="connsiteY17" fmla="*/ 1748065 h 3873044"/>
            <a:gd name="connsiteX18" fmla="*/ 4536907 w 4536907"/>
            <a:gd name="connsiteY18" fmla="*/ 0 h 3873044"/>
            <a:gd name="connsiteX0" fmla="*/ 0 w 3791855"/>
            <a:gd name="connsiteY0" fmla="*/ 1042126 h 2193025"/>
            <a:gd name="connsiteX1" fmla="*/ 205230 w 3791855"/>
            <a:gd name="connsiteY1" fmla="*/ 1281756 h 2193025"/>
            <a:gd name="connsiteX2" fmla="*/ 420684 w 3791855"/>
            <a:gd name="connsiteY2" fmla="*/ 1397996 h 2193025"/>
            <a:gd name="connsiteX3" fmla="*/ 569576 w 3791855"/>
            <a:gd name="connsiteY3" fmla="*/ 1588632 h 2193025"/>
            <a:gd name="connsiteX4" fmla="*/ 804225 w 3791855"/>
            <a:gd name="connsiteY4" fmla="*/ 1782880 h 2193025"/>
            <a:gd name="connsiteX5" fmla="*/ 1039955 w 3791855"/>
            <a:gd name="connsiteY5" fmla="*/ 1939960 h 2193025"/>
            <a:gd name="connsiteX6" fmla="*/ 1180802 w 3791855"/>
            <a:gd name="connsiteY6" fmla="*/ 2193025 h 2193025"/>
            <a:gd name="connsiteX7" fmla="*/ 1486746 w 3791855"/>
            <a:gd name="connsiteY7" fmla="*/ 2187477 h 2193025"/>
            <a:gd name="connsiteX8" fmla="*/ 1847861 w 3791855"/>
            <a:gd name="connsiteY8" fmla="*/ 2034542 h 2193025"/>
            <a:gd name="connsiteX9" fmla="*/ 2162763 w 3791855"/>
            <a:gd name="connsiteY9" fmla="*/ 1810755 h 2193025"/>
            <a:gd name="connsiteX10" fmla="*/ 2362728 w 3791855"/>
            <a:gd name="connsiteY10" fmla="*/ 1667512 h 2193025"/>
            <a:gd name="connsiteX11" fmla="*/ 2602966 w 3791855"/>
            <a:gd name="connsiteY11" fmla="*/ 1460903 h 2193025"/>
            <a:gd name="connsiteX12" fmla="*/ 2892970 w 3791855"/>
            <a:gd name="connsiteY12" fmla="*/ 1246005 h 2193025"/>
            <a:gd name="connsiteX13" fmla="*/ 3287661 w 3791855"/>
            <a:gd name="connsiteY13" fmla="*/ 917678 h 2193025"/>
            <a:gd name="connsiteX14" fmla="*/ 3512299 w 3791855"/>
            <a:gd name="connsiteY14" fmla="*/ 738404 h 2193025"/>
            <a:gd name="connsiteX15" fmla="*/ 3272258 w 3791855"/>
            <a:gd name="connsiteY15" fmla="*/ 477318 h 2193025"/>
            <a:gd name="connsiteX16" fmla="*/ 3392265 w 3791855"/>
            <a:gd name="connsiteY16" fmla="*/ 326189 h 2193025"/>
            <a:gd name="connsiteX17" fmla="*/ 3791855 w 3791855"/>
            <a:gd name="connsiteY17" fmla="*/ 68046 h 2193025"/>
            <a:gd name="connsiteX18" fmla="*/ 3427103 w 3791855"/>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287661 w 3601889"/>
            <a:gd name="connsiteY13" fmla="*/ 917678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512299 w 3601889"/>
            <a:gd name="connsiteY14" fmla="*/ 73840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272258 w 3601889"/>
            <a:gd name="connsiteY15" fmla="*/ 477318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392265 w 3601889"/>
            <a:gd name="connsiteY16" fmla="*/ 326189 h 2193025"/>
            <a:gd name="connsiteX17" fmla="*/ 3601889 w 3601889"/>
            <a:gd name="connsiteY17" fmla="*/ 172454 h 2193025"/>
            <a:gd name="connsiteX18" fmla="*/ 3427103 w 3601889"/>
            <a:gd name="connsiteY18" fmla="*/ 0 h 2193025"/>
            <a:gd name="connsiteX0" fmla="*/ 0 w 3601889"/>
            <a:gd name="connsiteY0" fmla="*/ 1042126 h 2193025"/>
            <a:gd name="connsiteX1" fmla="*/ 205230 w 3601889"/>
            <a:gd name="connsiteY1" fmla="*/ 1281756 h 2193025"/>
            <a:gd name="connsiteX2" fmla="*/ 420684 w 3601889"/>
            <a:gd name="connsiteY2" fmla="*/ 1397996 h 2193025"/>
            <a:gd name="connsiteX3" fmla="*/ 569576 w 3601889"/>
            <a:gd name="connsiteY3" fmla="*/ 1588632 h 2193025"/>
            <a:gd name="connsiteX4" fmla="*/ 804225 w 3601889"/>
            <a:gd name="connsiteY4" fmla="*/ 1782880 h 2193025"/>
            <a:gd name="connsiteX5" fmla="*/ 1039955 w 3601889"/>
            <a:gd name="connsiteY5" fmla="*/ 1939960 h 2193025"/>
            <a:gd name="connsiteX6" fmla="*/ 1180802 w 3601889"/>
            <a:gd name="connsiteY6" fmla="*/ 2193025 h 2193025"/>
            <a:gd name="connsiteX7" fmla="*/ 1486746 w 3601889"/>
            <a:gd name="connsiteY7" fmla="*/ 2187477 h 2193025"/>
            <a:gd name="connsiteX8" fmla="*/ 1847861 w 3601889"/>
            <a:gd name="connsiteY8" fmla="*/ 2034542 h 2193025"/>
            <a:gd name="connsiteX9" fmla="*/ 2162763 w 3601889"/>
            <a:gd name="connsiteY9" fmla="*/ 1810755 h 2193025"/>
            <a:gd name="connsiteX10" fmla="*/ 2362728 w 3601889"/>
            <a:gd name="connsiteY10" fmla="*/ 1667512 h 2193025"/>
            <a:gd name="connsiteX11" fmla="*/ 2602966 w 3601889"/>
            <a:gd name="connsiteY11" fmla="*/ 1460903 h 2193025"/>
            <a:gd name="connsiteX12" fmla="*/ 2892970 w 3601889"/>
            <a:gd name="connsiteY12" fmla="*/ 1246005 h 2193025"/>
            <a:gd name="connsiteX13" fmla="*/ 3057701 w 3601889"/>
            <a:gd name="connsiteY13" fmla="*/ 1079036 h 2193025"/>
            <a:gd name="connsiteX14" fmla="*/ 3302336 w 3601889"/>
            <a:gd name="connsiteY14" fmla="*/ 909254 h 2193025"/>
            <a:gd name="connsiteX15" fmla="*/ 3492220 w 3601889"/>
            <a:gd name="connsiteY15" fmla="*/ 743084 h 2193025"/>
            <a:gd name="connsiteX16" fmla="*/ 3262287 w 3601889"/>
            <a:gd name="connsiteY16" fmla="*/ 430597 h 2193025"/>
            <a:gd name="connsiteX17" fmla="*/ 3601889 w 3601889"/>
            <a:gd name="connsiteY17" fmla="*/ 172454 h 2193025"/>
            <a:gd name="connsiteX18" fmla="*/ 3427103 w 3601889"/>
            <a:gd name="connsiteY18" fmla="*/ 0 h 2193025"/>
            <a:gd name="connsiteX0" fmla="*/ 0 w 3492220"/>
            <a:gd name="connsiteY0" fmla="*/ 1042126 h 2193025"/>
            <a:gd name="connsiteX1" fmla="*/ 205230 w 3492220"/>
            <a:gd name="connsiteY1" fmla="*/ 1281756 h 2193025"/>
            <a:gd name="connsiteX2" fmla="*/ 420684 w 3492220"/>
            <a:gd name="connsiteY2" fmla="*/ 1397996 h 2193025"/>
            <a:gd name="connsiteX3" fmla="*/ 569576 w 3492220"/>
            <a:gd name="connsiteY3" fmla="*/ 1588632 h 2193025"/>
            <a:gd name="connsiteX4" fmla="*/ 804225 w 3492220"/>
            <a:gd name="connsiteY4" fmla="*/ 1782880 h 2193025"/>
            <a:gd name="connsiteX5" fmla="*/ 1039955 w 3492220"/>
            <a:gd name="connsiteY5" fmla="*/ 1939960 h 2193025"/>
            <a:gd name="connsiteX6" fmla="*/ 1180802 w 3492220"/>
            <a:gd name="connsiteY6" fmla="*/ 2193025 h 2193025"/>
            <a:gd name="connsiteX7" fmla="*/ 1486746 w 3492220"/>
            <a:gd name="connsiteY7" fmla="*/ 2187477 h 2193025"/>
            <a:gd name="connsiteX8" fmla="*/ 1847861 w 3492220"/>
            <a:gd name="connsiteY8" fmla="*/ 2034542 h 2193025"/>
            <a:gd name="connsiteX9" fmla="*/ 2162763 w 3492220"/>
            <a:gd name="connsiteY9" fmla="*/ 1810755 h 2193025"/>
            <a:gd name="connsiteX10" fmla="*/ 2362728 w 3492220"/>
            <a:gd name="connsiteY10" fmla="*/ 1667512 h 2193025"/>
            <a:gd name="connsiteX11" fmla="*/ 2602966 w 3492220"/>
            <a:gd name="connsiteY11" fmla="*/ 1460903 h 2193025"/>
            <a:gd name="connsiteX12" fmla="*/ 2892970 w 3492220"/>
            <a:gd name="connsiteY12" fmla="*/ 1246005 h 2193025"/>
            <a:gd name="connsiteX13" fmla="*/ 3057701 w 3492220"/>
            <a:gd name="connsiteY13" fmla="*/ 1079036 h 2193025"/>
            <a:gd name="connsiteX14" fmla="*/ 3302336 w 3492220"/>
            <a:gd name="connsiteY14" fmla="*/ 909254 h 2193025"/>
            <a:gd name="connsiteX15" fmla="*/ 3492220 w 3492220"/>
            <a:gd name="connsiteY15" fmla="*/ 743084 h 2193025"/>
            <a:gd name="connsiteX16" fmla="*/ 3262287 w 3492220"/>
            <a:gd name="connsiteY16" fmla="*/ 430597 h 2193025"/>
            <a:gd name="connsiteX17" fmla="*/ 3491909 w 3492220"/>
            <a:gd name="connsiteY17" fmla="*/ 314828 h 2193025"/>
            <a:gd name="connsiteX18" fmla="*/ 3427103 w 3492220"/>
            <a:gd name="connsiteY18" fmla="*/ 0 h 219302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492220 w 3587075"/>
            <a:gd name="connsiteY15" fmla="*/ 572234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62287 w 3587075"/>
            <a:gd name="connsiteY16" fmla="*/ 259747 h 2022175"/>
            <a:gd name="connsiteX17" fmla="*/ 3491909 w 3587075"/>
            <a:gd name="connsiteY17" fmla="*/ 143978 h 2022175"/>
            <a:gd name="connsiteX18" fmla="*/ 3587075 w 3587075"/>
            <a:gd name="connsiteY18" fmla="*/ 0 h 2022175"/>
            <a:gd name="connsiteX0" fmla="*/ 0 w 3587075"/>
            <a:gd name="connsiteY0" fmla="*/ 871276 h 2022175"/>
            <a:gd name="connsiteX1" fmla="*/ 205230 w 3587075"/>
            <a:gd name="connsiteY1" fmla="*/ 1110906 h 2022175"/>
            <a:gd name="connsiteX2" fmla="*/ 420684 w 3587075"/>
            <a:gd name="connsiteY2" fmla="*/ 1227146 h 2022175"/>
            <a:gd name="connsiteX3" fmla="*/ 569576 w 3587075"/>
            <a:gd name="connsiteY3" fmla="*/ 1417782 h 2022175"/>
            <a:gd name="connsiteX4" fmla="*/ 804225 w 3587075"/>
            <a:gd name="connsiteY4" fmla="*/ 1612030 h 2022175"/>
            <a:gd name="connsiteX5" fmla="*/ 1039955 w 3587075"/>
            <a:gd name="connsiteY5" fmla="*/ 1769110 h 2022175"/>
            <a:gd name="connsiteX6" fmla="*/ 1180802 w 3587075"/>
            <a:gd name="connsiteY6" fmla="*/ 2022175 h 2022175"/>
            <a:gd name="connsiteX7" fmla="*/ 1486746 w 3587075"/>
            <a:gd name="connsiteY7" fmla="*/ 2016627 h 2022175"/>
            <a:gd name="connsiteX8" fmla="*/ 1847861 w 3587075"/>
            <a:gd name="connsiteY8" fmla="*/ 1863692 h 2022175"/>
            <a:gd name="connsiteX9" fmla="*/ 2162763 w 3587075"/>
            <a:gd name="connsiteY9" fmla="*/ 1639905 h 2022175"/>
            <a:gd name="connsiteX10" fmla="*/ 2362728 w 3587075"/>
            <a:gd name="connsiteY10" fmla="*/ 1496662 h 2022175"/>
            <a:gd name="connsiteX11" fmla="*/ 2602966 w 3587075"/>
            <a:gd name="connsiteY11" fmla="*/ 1290053 h 2022175"/>
            <a:gd name="connsiteX12" fmla="*/ 2892970 w 3587075"/>
            <a:gd name="connsiteY12" fmla="*/ 1075155 h 2022175"/>
            <a:gd name="connsiteX13" fmla="*/ 3057701 w 3587075"/>
            <a:gd name="connsiteY13" fmla="*/ 908186 h 2022175"/>
            <a:gd name="connsiteX14" fmla="*/ 3302336 w 3587075"/>
            <a:gd name="connsiteY14" fmla="*/ 738404 h 2022175"/>
            <a:gd name="connsiteX15" fmla="*/ 3542211 w 3587075"/>
            <a:gd name="connsiteY15" fmla="*/ 553251 h 2022175"/>
            <a:gd name="connsiteX16" fmla="*/ 3212297 w 3587075"/>
            <a:gd name="connsiteY16" fmla="*/ 297713 h 2022175"/>
            <a:gd name="connsiteX17" fmla="*/ 3491909 w 3587075"/>
            <a:gd name="connsiteY17" fmla="*/ 143978 h 2022175"/>
            <a:gd name="connsiteX18" fmla="*/ 3587075 w 3587075"/>
            <a:gd name="connsiteY18" fmla="*/ 0 h 202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587075" h="2022175">
              <a:moveTo>
                <a:pt x="0" y="871276"/>
              </a:moveTo>
              <a:lnTo>
                <a:pt x="205230" y="1110906"/>
              </a:lnTo>
              <a:lnTo>
                <a:pt x="420684" y="1227146"/>
              </a:lnTo>
              <a:lnTo>
                <a:pt x="569576" y="1417782"/>
              </a:lnTo>
              <a:lnTo>
                <a:pt x="804225" y="1612030"/>
              </a:lnTo>
              <a:lnTo>
                <a:pt x="1039955" y="1769110"/>
              </a:lnTo>
              <a:lnTo>
                <a:pt x="1180802" y="2022175"/>
              </a:lnTo>
              <a:lnTo>
                <a:pt x="1486746" y="2016627"/>
              </a:lnTo>
              <a:lnTo>
                <a:pt x="1847861" y="1863692"/>
              </a:lnTo>
              <a:lnTo>
                <a:pt x="2162763" y="1639905"/>
              </a:lnTo>
              <a:lnTo>
                <a:pt x="2362728" y="1496662"/>
              </a:lnTo>
              <a:lnTo>
                <a:pt x="2602966" y="1290053"/>
              </a:lnTo>
              <a:lnTo>
                <a:pt x="2892970" y="1075155"/>
              </a:lnTo>
              <a:lnTo>
                <a:pt x="3057701" y="908186"/>
              </a:lnTo>
              <a:lnTo>
                <a:pt x="3302336" y="738404"/>
              </a:lnTo>
              <a:lnTo>
                <a:pt x="3542211" y="553251"/>
              </a:lnTo>
              <a:lnTo>
                <a:pt x="3212297" y="297713"/>
              </a:lnTo>
              <a:cubicBezTo>
                <a:pt x="3662106" y="18668"/>
                <a:pt x="3222069" y="337597"/>
                <a:pt x="3491909" y="143978"/>
              </a:cubicBezTo>
              <a:lnTo>
                <a:pt x="3587075" y="0"/>
              </a:lnTo>
            </a:path>
          </a:pathLst>
        </a:custGeom>
        <a:noFill/>
        <a:ln w="57150">
          <a:solidFill>
            <a:srgbClr val="7030A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Q36"/>
  <sheetViews>
    <sheetView view="pageBreakPreview" topLeftCell="AW28" zoomScale="115" zoomScaleNormal="100" zoomScaleSheetLayoutView="115" workbookViewId="0">
      <selection activeCell="BF31" sqref="BF31"/>
    </sheetView>
  </sheetViews>
  <sheetFormatPr defaultColWidth="9" defaultRowHeight="19.5" customHeight="1" x14ac:dyDescent="0.45"/>
  <cols>
    <col min="1" max="55" width="1.59765625" style="5" customWidth="1"/>
    <col min="56" max="16384" width="9" style="5"/>
  </cols>
  <sheetData>
    <row r="1" spans="1:65" ht="19.5" customHeight="1" x14ac:dyDescent="0.45">
      <c r="A1" s="15" t="s">
        <v>189</v>
      </c>
    </row>
    <row r="2" spans="1:65" ht="19.5" customHeight="1" thickBot="1" x14ac:dyDescent="0.5"/>
    <row r="3" spans="1:65" ht="19.5" customHeight="1" x14ac:dyDescent="0.45">
      <c r="A3" s="271" t="s">
        <v>190</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3"/>
    </row>
    <row r="4" spans="1:65" ht="19.5" customHeight="1" thickBot="1" x14ac:dyDescent="0.5">
      <c r="A4" s="274"/>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275"/>
      <c r="AR4" s="275"/>
      <c r="AS4" s="275"/>
      <c r="AT4" s="275"/>
      <c r="AU4" s="275"/>
      <c r="AV4" s="275"/>
      <c r="AW4" s="275"/>
      <c r="AX4" s="275"/>
      <c r="AY4" s="275"/>
      <c r="AZ4" s="275"/>
      <c r="BA4" s="275"/>
      <c r="BB4" s="275"/>
      <c r="BC4" s="276"/>
    </row>
    <row r="5" spans="1:65" ht="19.5" customHeight="1" x14ac:dyDescent="0.4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row>
    <row r="6" spans="1:65" ht="19.5" customHeight="1" x14ac:dyDescent="0.45">
      <c r="B6" s="277" t="s">
        <v>191</v>
      </c>
      <c r="C6" s="277"/>
      <c r="D6" s="277"/>
      <c r="E6" s="277"/>
      <c r="F6" s="277"/>
      <c r="G6" s="277"/>
      <c r="H6" s="277"/>
      <c r="I6" s="277"/>
      <c r="J6" s="277"/>
      <c r="K6" s="277"/>
      <c r="L6" s="277"/>
      <c r="M6" s="277"/>
      <c r="N6" s="277"/>
      <c r="O6" s="277"/>
      <c r="P6" s="277"/>
      <c r="Q6" s="277"/>
      <c r="R6" s="277"/>
      <c r="S6" s="277"/>
      <c r="T6" s="277" t="s">
        <v>192</v>
      </c>
      <c r="U6" s="277"/>
      <c r="V6" s="277"/>
      <c r="W6" s="277"/>
      <c r="X6" s="277"/>
      <c r="Y6" s="277"/>
      <c r="Z6" s="277"/>
      <c r="AA6" s="277"/>
      <c r="AB6" s="277"/>
      <c r="AC6" s="277"/>
      <c r="AD6" s="277"/>
      <c r="AE6" s="277"/>
      <c r="AF6" s="277"/>
      <c r="AG6" s="277"/>
      <c r="AH6" s="277"/>
      <c r="AI6" s="277"/>
      <c r="AJ6" s="277"/>
      <c r="AK6" s="277"/>
      <c r="AL6" s="277"/>
      <c r="AM6" s="277" t="s">
        <v>193</v>
      </c>
      <c r="AN6" s="277"/>
      <c r="AO6" s="277"/>
      <c r="AP6" s="277"/>
      <c r="AQ6" s="277"/>
      <c r="AR6" s="277"/>
      <c r="AS6" s="277"/>
      <c r="AT6" s="277"/>
      <c r="AU6" s="277"/>
      <c r="AV6" s="277"/>
      <c r="AW6" s="277"/>
      <c r="AX6" s="277"/>
      <c r="AY6" s="277"/>
      <c r="AZ6" s="277"/>
      <c r="BA6" s="277"/>
      <c r="BB6" s="277"/>
      <c r="BC6" s="277"/>
    </row>
    <row r="7" spans="1:65" ht="19.5" customHeight="1" x14ac:dyDescent="0.45">
      <c r="A7" s="17" t="s">
        <v>194</v>
      </c>
      <c r="B7" s="17"/>
      <c r="C7" s="17"/>
      <c r="D7" s="17"/>
      <c r="E7" s="17"/>
      <c r="F7" s="17"/>
      <c r="G7" s="18"/>
      <c r="H7" s="18"/>
      <c r="I7" s="18"/>
      <c r="J7" s="18"/>
      <c r="K7" s="18"/>
      <c r="L7" s="18"/>
      <c r="M7" s="18"/>
      <c r="N7" s="18"/>
      <c r="O7" s="18"/>
      <c r="P7" s="18"/>
      <c r="Q7" s="18"/>
      <c r="R7" s="18"/>
      <c r="S7" s="18"/>
      <c r="T7" s="17"/>
      <c r="U7" s="17"/>
      <c r="V7" s="17"/>
      <c r="W7" s="17"/>
      <c r="X7" s="17"/>
      <c r="Y7" s="17"/>
      <c r="Z7" s="17"/>
      <c r="AA7" s="17"/>
      <c r="AB7" s="18"/>
      <c r="AC7" s="18"/>
      <c r="AD7" s="18"/>
      <c r="AE7" s="18"/>
      <c r="AF7" s="18"/>
      <c r="AG7" s="18"/>
      <c r="AH7" s="18"/>
      <c r="AI7" s="18"/>
      <c r="AJ7" s="18"/>
      <c r="AK7" s="18"/>
      <c r="AL7" s="17"/>
      <c r="AM7" s="17"/>
      <c r="AN7" s="17"/>
      <c r="AO7" s="17"/>
      <c r="AP7" s="17"/>
      <c r="AQ7" s="17"/>
      <c r="AR7" s="17"/>
      <c r="AS7" s="17"/>
      <c r="AT7" s="17"/>
      <c r="AU7" s="17"/>
      <c r="AV7" s="18"/>
      <c r="AW7" s="18"/>
      <c r="AX7" s="18"/>
      <c r="AY7" s="18"/>
      <c r="AZ7" s="18"/>
      <c r="BA7" s="18"/>
      <c r="BB7" s="18"/>
      <c r="BC7" s="18"/>
    </row>
    <row r="8" spans="1:65" ht="5.0999999999999996" customHeight="1" thickBot="1" x14ac:dyDescent="0.5">
      <c r="A8" s="19"/>
      <c r="B8" s="19"/>
      <c r="C8" s="19"/>
      <c r="D8" s="19"/>
      <c r="E8" s="19"/>
      <c r="F8" s="19"/>
      <c r="T8" s="19"/>
      <c r="U8" s="19"/>
      <c r="V8" s="19"/>
      <c r="W8" s="19"/>
      <c r="X8" s="19"/>
      <c r="Y8" s="19"/>
      <c r="Z8" s="19"/>
      <c r="AA8" s="19"/>
      <c r="AM8" s="19"/>
      <c r="AN8" s="19"/>
    </row>
    <row r="9" spans="1:65" ht="19.5" customHeight="1" thickBot="1" x14ac:dyDescent="0.5">
      <c r="B9" s="5" t="s">
        <v>195</v>
      </c>
      <c r="T9" s="268" t="s">
        <v>196</v>
      </c>
      <c r="U9" s="269"/>
      <c r="V9" s="270"/>
      <c r="W9" s="20"/>
      <c r="X9" s="20"/>
      <c r="Y9" s="5" t="s">
        <v>197</v>
      </c>
      <c r="AM9" s="21" t="s">
        <v>198</v>
      </c>
      <c r="AN9" s="21"/>
      <c r="AO9" s="21"/>
      <c r="AP9" s="21"/>
      <c r="AQ9" s="21"/>
      <c r="AR9" s="21"/>
      <c r="AS9" s="21"/>
      <c r="AT9" s="21"/>
      <c r="AU9" s="21"/>
      <c r="AV9" s="21"/>
      <c r="AW9" s="21"/>
      <c r="AX9" s="21"/>
      <c r="AY9" s="21"/>
      <c r="AZ9" s="21"/>
      <c r="BA9" s="21"/>
      <c r="BB9" s="21"/>
      <c r="BC9" s="21"/>
      <c r="BK9" s="22"/>
      <c r="BL9" s="22"/>
      <c r="BM9" s="22"/>
    </row>
    <row r="10" spans="1:65" ht="5.0999999999999996" customHeight="1" thickBot="1" x14ac:dyDescent="0.5">
      <c r="A10" s="19"/>
      <c r="B10" s="19"/>
      <c r="C10" s="19"/>
      <c r="D10" s="19"/>
      <c r="E10" s="19"/>
      <c r="F10" s="19"/>
      <c r="T10" s="19"/>
      <c r="U10" s="19"/>
      <c r="V10" s="19"/>
      <c r="W10" s="19"/>
      <c r="X10" s="19"/>
      <c r="Y10" s="19"/>
      <c r="Z10" s="19"/>
      <c r="AA10" s="19"/>
      <c r="AM10" s="23"/>
      <c r="AN10" s="23"/>
      <c r="AO10" s="21"/>
      <c r="AP10" s="21"/>
      <c r="AQ10" s="21"/>
      <c r="AR10" s="21"/>
      <c r="AS10" s="21"/>
      <c r="AT10" s="21"/>
      <c r="AU10" s="21"/>
      <c r="AV10" s="21"/>
      <c r="AW10" s="21"/>
      <c r="AX10" s="21"/>
      <c r="AY10" s="21"/>
      <c r="AZ10" s="21"/>
      <c r="BA10" s="21"/>
      <c r="BB10" s="21"/>
      <c r="BC10" s="21"/>
    </row>
    <row r="11" spans="1:65" ht="19.5" customHeight="1" thickBot="1" x14ac:dyDescent="0.5">
      <c r="B11" s="5" t="s">
        <v>199</v>
      </c>
      <c r="T11" s="268" t="s">
        <v>196</v>
      </c>
      <c r="U11" s="269"/>
      <c r="V11" s="270"/>
      <c r="W11" s="24"/>
      <c r="X11" s="24"/>
      <c r="Y11" s="5" t="s">
        <v>197</v>
      </c>
      <c r="Z11" s="24"/>
      <c r="AM11" s="21" t="s">
        <v>198</v>
      </c>
      <c r="AN11" s="21"/>
      <c r="AO11" s="21"/>
      <c r="AP11" s="21"/>
      <c r="AQ11" s="21"/>
      <c r="AR11" s="21"/>
      <c r="AS11" s="21"/>
      <c r="AT11" s="21"/>
      <c r="AU11" s="21"/>
      <c r="AV11" s="21"/>
      <c r="AW11" s="21"/>
      <c r="AX11" s="21"/>
      <c r="AY11" s="21"/>
      <c r="AZ11" s="21"/>
      <c r="BA11" s="21"/>
      <c r="BB11" s="21"/>
      <c r="BC11" s="21"/>
      <c r="BK11" s="22"/>
      <c r="BL11" s="22"/>
      <c r="BM11" s="22"/>
    </row>
    <row r="12" spans="1:65" ht="5.0999999999999996" customHeight="1" thickBot="1" x14ac:dyDescent="0.5">
      <c r="A12" s="19"/>
      <c r="B12" s="19"/>
      <c r="C12" s="19"/>
      <c r="D12" s="19"/>
      <c r="E12" s="19"/>
      <c r="F12" s="19"/>
      <c r="T12" s="25"/>
      <c r="U12" s="25"/>
      <c r="V12" s="25"/>
      <c r="W12" s="25"/>
      <c r="X12" s="25"/>
      <c r="Y12" s="25"/>
      <c r="Z12" s="25"/>
      <c r="AA12" s="19"/>
      <c r="AM12" s="23"/>
      <c r="AN12" s="23"/>
      <c r="AO12" s="21"/>
      <c r="AP12" s="21"/>
      <c r="AQ12" s="21"/>
      <c r="AR12" s="21"/>
      <c r="AS12" s="21"/>
      <c r="AT12" s="21"/>
      <c r="AU12" s="21"/>
      <c r="AV12" s="21"/>
      <c r="AW12" s="21"/>
      <c r="AX12" s="21"/>
      <c r="AY12" s="21"/>
      <c r="AZ12" s="21"/>
      <c r="BA12" s="21"/>
      <c r="BB12" s="21"/>
      <c r="BC12" s="21"/>
    </row>
    <row r="13" spans="1:65" ht="19.5" customHeight="1" thickBot="1" x14ac:dyDescent="0.5">
      <c r="B13" s="5" t="s">
        <v>201</v>
      </c>
      <c r="T13" s="268" t="s">
        <v>196</v>
      </c>
      <c r="U13" s="269"/>
      <c r="V13" s="270"/>
      <c r="W13" s="24"/>
      <c r="X13" s="24"/>
      <c r="Y13" s="5" t="s">
        <v>197</v>
      </c>
      <c r="Z13" s="24"/>
      <c r="AM13" s="21" t="s">
        <v>198</v>
      </c>
      <c r="AN13" s="21"/>
      <c r="AO13" s="21"/>
      <c r="AP13" s="21"/>
      <c r="AQ13" s="21"/>
      <c r="AR13" s="21"/>
      <c r="AS13" s="21"/>
      <c r="AT13" s="21"/>
      <c r="AU13" s="21"/>
      <c r="AV13" s="21"/>
      <c r="AW13" s="21"/>
      <c r="AX13" s="21"/>
      <c r="AY13" s="21"/>
      <c r="AZ13" s="21"/>
      <c r="BA13" s="21"/>
      <c r="BB13" s="21"/>
      <c r="BC13" s="21"/>
    </row>
    <row r="14" spans="1:65" ht="5.0999999999999996" customHeight="1" x14ac:dyDescent="0.45">
      <c r="A14" s="19"/>
      <c r="B14" s="19"/>
      <c r="C14" s="19"/>
      <c r="D14" s="19"/>
      <c r="E14" s="19"/>
      <c r="F14" s="19"/>
      <c r="T14" s="19"/>
      <c r="U14" s="19"/>
      <c r="V14" s="19"/>
      <c r="W14" s="19"/>
      <c r="X14" s="19"/>
      <c r="Y14" s="19"/>
      <c r="Z14" s="19"/>
      <c r="AA14" s="19"/>
      <c r="AM14" s="23"/>
      <c r="AN14" s="23"/>
      <c r="AO14" s="21"/>
      <c r="AP14" s="21"/>
      <c r="AQ14" s="21"/>
      <c r="AR14" s="21"/>
      <c r="AS14" s="21"/>
      <c r="AT14" s="21"/>
      <c r="AU14" s="21"/>
      <c r="AV14" s="21"/>
      <c r="AW14" s="21"/>
      <c r="AX14" s="21"/>
      <c r="AY14" s="21"/>
      <c r="AZ14" s="21"/>
      <c r="BA14" s="21"/>
      <c r="BB14" s="21"/>
      <c r="BC14" s="21"/>
    </row>
    <row r="15" spans="1:65" ht="19.5" customHeight="1" x14ac:dyDescent="0.45">
      <c r="A15" s="26" t="s">
        <v>202</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7"/>
      <c r="AN15" s="17"/>
      <c r="AO15" s="17"/>
      <c r="AP15" s="17"/>
      <c r="AQ15" s="17"/>
      <c r="AR15" s="17"/>
      <c r="AS15" s="17"/>
      <c r="AT15" s="17"/>
      <c r="AU15" s="17"/>
      <c r="AV15" s="18"/>
      <c r="AW15" s="18"/>
      <c r="AX15" s="18"/>
      <c r="AY15" s="18"/>
      <c r="AZ15" s="18"/>
      <c r="BA15" s="18"/>
      <c r="BB15" s="18"/>
      <c r="BC15" s="18"/>
      <c r="BE15" s="22" t="s">
        <v>203</v>
      </c>
    </row>
    <row r="16" spans="1:65" ht="5.0999999999999996" customHeight="1" thickBot="1" x14ac:dyDescent="0.5">
      <c r="A16" s="19"/>
      <c r="B16" s="19"/>
      <c r="C16" s="19"/>
      <c r="D16" s="19"/>
      <c r="E16" s="19"/>
      <c r="F16" s="19"/>
      <c r="T16" s="19"/>
      <c r="U16" s="19"/>
      <c r="V16" s="19"/>
      <c r="W16" s="19"/>
      <c r="X16" s="19"/>
      <c r="Y16" s="19"/>
      <c r="Z16" s="19"/>
      <c r="AA16" s="19"/>
      <c r="AM16" s="19"/>
      <c r="AN16" s="19"/>
    </row>
    <row r="17" spans="1:66" ht="19.5" customHeight="1" thickBot="1" x14ac:dyDescent="0.5">
      <c r="B17" s="5" t="s">
        <v>204</v>
      </c>
      <c r="T17" s="268" t="s">
        <v>200</v>
      </c>
      <c r="U17" s="269"/>
      <c r="V17" s="270"/>
      <c r="W17" s="24"/>
      <c r="X17" s="24"/>
      <c r="Y17" s="5" t="s">
        <v>205</v>
      </c>
      <c r="AM17" s="5" t="s">
        <v>198</v>
      </c>
      <c r="BE17" s="22" t="s">
        <v>206</v>
      </c>
    </row>
    <row r="18" spans="1:66" ht="5.0999999999999996" customHeight="1" x14ac:dyDescent="0.45">
      <c r="A18" s="19"/>
      <c r="B18" s="19"/>
      <c r="C18" s="19"/>
      <c r="D18" s="19"/>
      <c r="E18" s="19"/>
      <c r="F18" s="19"/>
      <c r="T18" s="19"/>
      <c r="U18" s="19"/>
      <c r="V18" s="19"/>
      <c r="W18" s="19"/>
      <c r="X18" s="19"/>
      <c r="Y18" s="19"/>
      <c r="Z18" s="19"/>
      <c r="AA18" s="19"/>
      <c r="AM18" s="19"/>
      <c r="AN18" s="19"/>
    </row>
    <row r="19" spans="1:66" ht="19.5" customHeight="1" x14ac:dyDescent="0.45">
      <c r="BF19" s="22"/>
      <c r="BG19" s="22"/>
      <c r="BH19" s="22"/>
      <c r="BI19" s="22"/>
      <c r="BJ19" s="22"/>
      <c r="BK19" s="22"/>
      <c r="BL19" s="22"/>
      <c r="BM19" s="22"/>
      <c r="BN19" s="22"/>
    </row>
    <row r="20" spans="1:66" ht="19.5" customHeight="1" x14ac:dyDescent="0.45">
      <c r="BF20" s="22"/>
      <c r="BG20" s="22"/>
      <c r="BH20" s="22"/>
      <c r="BI20" s="22"/>
      <c r="BJ20" s="22"/>
      <c r="BK20" s="22"/>
      <c r="BL20" s="22"/>
      <c r="BM20" s="22"/>
      <c r="BN20" s="22"/>
    </row>
    <row r="21" spans="1:66" ht="19.5" customHeight="1" x14ac:dyDescent="0.45">
      <c r="BF21" s="22"/>
      <c r="BG21" s="22"/>
      <c r="BH21" s="22"/>
      <c r="BI21" s="22"/>
      <c r="BJ21" s="22"/>
      <c r="BK21" s="22"/>
      <c r="BL21" s="22"/>
      <c r="BM21" s="22"/>
      <c r="BN21" s="22"/>
    </row>
    <row r="22" spans="1:66" ht="19.5" customHeight="1" x14ac:dyDescent="0.45">
      <c r="BF22" s="22"/>
      <c r="BG22" s="27"/>
      <c r="BH22" s="22"/>
      <c r="BI22" s="28"/>
      <c r="BJ22" s="28"/>
      <c r="BK22" s="28"/>
      <c r="BL22" s="28"/>
      <c r="BM22" s="28"/>
      <c r="BN22" s="28"/>
    </row>
    <row r="23" spans="1:66" ht="19.5" customHeight="1" x14ac:dyDescent="0.45">
      <c r="BI23" s="28"/>
      <c r="BJ23" s="28"/>
      <c r="BK23" s="28"/>
      <c r="BL23" s="28"/>
      <c r="BM23" s="28"/>
      <c r="BN23" s="28"/>
    </row>
    <row r="24" spans="1:66" ht="19.5" customHeight="1" x14ac:dyDescent="0.45">
      <c r="BI24" s="22"/>
      <c r="BJ24" s="28"/>
      <c r="BK24" s="28"/>
      <c r="BL24" s="28"/>
      <c r="BM24" s="28"/>
      <c r="BN24" s="28"/>
    </row>
    <row r="25" spans="1:66" ht="19.5" customHeight="1" x14ac:dyDescent="0.45">
      <c r="BE25" s="29"/>
      <c r="BF25" s="22"/>
      <c r="BG25" s="22"/>
      <c r="BH25" s="22"/>
      <c r="BI25" s="28"/>
      <c r="BJ25" s="28"/>
      <c r="BK25" s="28"/>
      <c r="BL25" s="28"/>
      <c r="BM25" s="28"/>
      <c r="BN25" s="28"/>
    </row>
    <row r="26" spans="1:66" ht="19.5" customHeight="1" x14ac:dyDescent="0.45">
      <c r="BE26" s="29"/>
      <c r="BF26" s="22"/>
      <c r="BG26" s="22"/>
      <c r="BH26" s="22"/>
      <c r="BI26" s="28"/>
      <c r="BJ26" s="28"/>
      <c r="BK26" s="28"/>
      <c r="BL26" s="28"/>
      <c r="BM26" s="28"/>
      <c r="BN26" s="28"/>
    </row>
    <row r="27" spans="1:66" ht="19.5" customHeight="1" x14ac:dyDescent="0.45">
      <c r="BE27" s="29"/>
      <c r="BF27" s="22"/>
      <c r="BG27" s="22"/>
      <c r="BH27" s="22"/>
      <c r="BI27" s="28"/>
      <c r="BJ27" s="28"/>
      <c r="BK27" s="28"/>
      <c r="BL27" s="28"/>
      <c r="BM27" s="28"/>
      <c r="BN27" s="28"/>
    </row>
    <row r="28" spans="1:66" ht="19.5" customHeight="1" x14ac:dyDescent="0.45">
      <c r="BE28" s="29"/>
    </row>
    <row r="29" spans="1:66" ht="19.5" customHeight="1" x14ac:dyDescent="0.45">
      <c r="BE29" s="29"/>
    </row>
    <row r="30" spans="1:66" ht="19.5" customHeight="1" x14ac:dyDescent="0.45">
      <c r="BE30" s="29"/>
    </row>
    <row r="31" spans="1:66" ht="19.5" customHeight="1" x14ac:dyDescent="0.45">
      <c r="BD31" s="29" t="s">
        <v>207</v>
      </c>
      <c r="BE31" s="21">
        <f>COUNTIF(対象災害選択シート!T9:V11,"○")</f>
        <v>2</v>
      </c>
      <c r="BF31" s="21" t="str">
        <f>IF(対象災害選択シート!$T$9="○","　洪水","")&amp;IF(対象災害選択シート!$T$11="○","　内水","")</f>
        <v>　洪水　内水</v>
      </c>
      <c r="BG31" s="27" t="s">
        <v>208</v>
      </c>
      <c r="BH31" s="27" t="str">
        <f>IF(BF31&lt;&gt;"",RIGHT(BF31,LEN(BF31)-1),"")</f>
        <v>洪水　内水</v>
      </c>
      <c r="BI31" s="22" t="s">
        <v>209</v>
      </c>
      <c r="BJ31" s="27" t="s">
        <v>210</v>
      </c>
      <c r="BK31" s="28"/>
      <c r="BL31" s="28"/>
      <c r="BM31" s="28"/>
      <c r="BN31" s="28"/>
    </row>
    <row r="32" spans="1:66" ht="19.5" customHeight="1" x14ac:dyDescent="0.45">
      <c r="BD32" s="29"/>
      <c r="BE32" s="30">
        <f>COUNTIF(対象災害選択シート!T9:V13,"○")</f>
        <v>3</v>
      </c>
      <c r="BF32" s="22"/>
      <c r="BG32" s="27" t="s">
        <v>211</v>
      </c>
      <c r="BH32" s="27"/>
      <c r="BI32" s="22"/>
      <c r="BJ32" s="22"/>
      <c r="BK32" s="28"/>
      <c r="BL32" s="28"/>
      <c r="BM32" s="28"/>
      <c r="BN32" s="28"/>
    </row>
    <row r="33" spans="56:69" ht="19.5" customHeight="1" x14ac:dyDescent="0.45">
      <c r="BD33" s="29" t="s">
        <v>212</v>
      </c>
      <c r="BE33" s="29">
        <f>COUNTIF(対象災害選択シート!T9:V13,"○")</f>
        <v>3</v>
      </c>
      <c r="BF33" s="22" t="str">
        <f>IF(対象災害選択シート!T9="○","・洪水時","")&amp;IF(対象災害選択シート!T11="○","・内水時","")&amp;IF(対象災害選択シート!T13="○","・土砂災害の発生時","")</f>
        <v>・洪水時・内水時・土砂災害の発生時</v>
      </c>
      <c r="BG33" s="22"/>
      <c r="BH33" s="22"/>
      <c r="BI33" s="22" t="s">
        <v>213</v>
      </c>
      <c r="BJ33" s="22" t="s">
        <v>443</v>
      </c>
      <c r="BK33" s="31" t="str">
        <f>IF(BF33&lt;&gt;"",RIGHT(BF33,LEN(BF33)-1),"")</f>
        <v>洪水時・内水時・土砂災害の発生時</v>
      </c>
      <c r="BL33" s="31" t="s">
        <v>214</v>
      </c>
      <c r="BN33" s="28"/>
      <c r="BO33" s="28"/>
      <c r="BP33" s="28"/>
      <c r="BQ33" s="28"/>
    </row>
    <row r="34" spans="56:69" ht="19.5" customHeight="1" x14ac:dyDescent="0.45">
      <c r="BD34" s="32"/>
      <c r="BE34" s="29">
        <f>COUNTIF(対象災害選択シート!$T$9:$V$11,"○")</f>
        <v>2</v>
      </c>
      <c r="BF34" s="22" t="str">
        <f>IF(対象災害選択シート!T9="○","・洪水","")&amp;IF(対象災害選択シート!T11="○","・内水","")&amp;IF(対象災害選択シート!T13="○","・土砂災害","")</f>
        <v>・洪水・内水・土砂災害</v>
      </c>
      <c r="BG34" s="22"/>
      <c r="BH34" s="22"/>
      <c r="BI34" s="22" t="s">
        <v>444</v>
      </c>
      <c r="BJ34" s="22" t="str">
        <f>IF(BF34&lt;&gt;"",RIGHT(BF34,LEN(BF34)-1),"")</f>
        <v>洪水・内水・土砂災害</v>
      </c>
      <c r="BK34" s="22" t="s">
        <v>215</v>
      </c>
      <c r="BL34" s="28"/>
      <c r="BM34" s="28"/>
      <c r="BN34" s="28"/>
      <c r="BO34" s="28"/>
      <c r="BP34" s="28"/>
      <c r="BQ34" s="28"/>
    </row>
    <row r="35" spans="56:69" ht="19.5" customHeight="1" x14ac:dyDescent="0.45">
      <c r="BD35" s="32"/>
      <c r="BE35" s="29"/>
      <c r="BF35" s="33" t="s">
        <v>216</v>
      </c>
      <c r="BG35" s="22" t="str">
        <f>IF(BE34&lt;&gt;0,"、水防法","")&amp;IF(対象災害選択シート!T13="○","、土砂災害防止法","")</f>
        <v>、水防法、土砂災害防止法</v>
      </c>
      <c r="BH35" s="22"/>
      <c r="BI35" s="22"/>
      <c r="BJ35" s="22"/>
      <c r="BK35" s="22" t="str">
        <f>IF(BG35&lt;&gt;"",RIGHT(BG35,LEN(BG35)-1),"")</f>
        <v>水防法、土砂災害防止法</v>
      </c>
      <c r="BL35" s="31" t="str">
        <f>BF35&amp;BK35</f>
        <v>関連法：水防法、土砂災害防止法</v>
      </c>
      <c r="BM35" s="28"/>
      <c r="BN35" s="28"/>
      <c r="BO35" s="28"/>
      <c r="BP35" s="28"/>
      <c r="BQ35" s="28"/>
    </row>
    <row r="36" spans="56:69" ht="19.5" customHeight="1" x14ac:dyDescent="0.45">
      <c r="BD36" s="28" t="s">
        <v>217</v>
      </c>
      <c r="BE36" s="29">
        <f>COUNTIF(対象災害選択シート!T9:V13,"○")</f>
        <v>3</v>
      </c>
      <c r="BF36" s="22" t="str">
        <f>IF(対象災害選択シート!BF33&lt;&gt;"",RIGHT(対象災害選択シート!BF33,LEN(対象災害選択シート!BF33)-1),"")</f>
        <v>洪水時・内水時・土砂災害の発生時</v>
      </c>
      <c r="BG36" s="22" t="s">
        <v>218</v>
      </c>
      <c r="BL36" s="28"/>
      <c r="BM36" s="28"/>
      <c r="BN36" s="28"/>
    </row>
  </sheetData>
  <mergeCells count="8">
    <mergeCell ref="T13:V13"/>
    <mergeCell ref="T17:V17"/>
    <mergeCell ref="A3:BC4"/>
    <mergeCell ref="B6:S6"/>
    <mergeCell ref="T6:AL6"/>
    <mergeCell ref="AM6:BC6"/>
    <mergeCell ref="T9:V9"/>
    <mergeCell ref="T11:V11"/>
  </mergeCells>
  <phoneticPr fontId="1"/>
  <dataValidations count="1">
    <dataValidation type="list" allowBlank="1" showInputMessage="1" showErrorMessage="1" sqref="T9 T11 T13 T17">
      <formula1>"○,✕"</formula1>
    </dataValidation>
  </dataValidations>
  <pageMargins left="0.70866141732283472" right="0.70866141732283472" top="0.74803149606299213" bottom="0.74803149606299213" header="0.31496062992125984" footer="0.31496062992125984"/>
  <pageSetup paperSize="9" scale="90"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1045"/>
  <sheetViews>
    <sheetView tabSelected="1" view="pageBreakPreview" zoomScale="70" zoomScaleNormal="70" zoomScaleSheetLayoutView="70" workbookViewId="0">
      <selection activeCell="CJ543" sqref="CJ542:CJ543"/>
    </sheetView>
  </sheetViews>
  <sheetFormatPr defaultColWidth="9" defaultRowHeight="18.75" customHeight="1" x14ac:dyDescent="0.45"/>
  <cols>
    <col min="1" max="133" width="1.59765625" style="34" customWidth="1"/>
    <col min="134" max="134" width="1.59765625" style="35" customWidth="1"/>
    <col min="135" max="135" width="9" style="29" customWidth="1"/>
    <col min="136" max="195" width="9" style="22" customWidth="1"/>
    <col min="196" max="224" width="9" style="27" customWidth="1"/>
    <col min="225" max="16384" width="9" style="27"/>
  </cols>
  <sheetData>
    <row r="1" spans="1:135" ht="13.2" x14ac:dyDescent="0.45"/>
    <row r="2" spans="1:135" ht="18.75" customHeight="1" x14ac:dyDescent="0.45">
      <c r="A2" s="36"/>
      <c r="B2" s="36"/>
      <c r="C2" s="36"/>
      <c r="D2" s="36"/>
      <c r="E2" s="36"/>
      <c r="F2" s="36"/>
      <c r="G2" s="36"/>
      <c r="H2" s="36"/>
      <c r="I2" s="36"/>
      <c r="J2" s="36"/>
      <c r="K2" s="37"/>
      <c r="L2" s="37"/>
      <c r="M2" s="37"/>
      <c r="N2" s="37"/>
      <c r="O2" s="37"/>
      <c r="P2" s="37"/>
      <c r="Q2" s="37"/>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7"/>
      <c r="BP2" s="37"/>
      <c r="BQ2" s="37"/>
      <c r="BR2" s="37"/>
      <c r="BS2" s="37"/>
      <c r="BT2" s="37"/>
      <c r="BU2" s="37"/>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278" t="s">
        <v>219</v>
      </c>
      <c r="DT2" s="279"/>
      <c r="DU2" s="279"/>
      <c r="DV2" s="279"/>
      <c r="DW2" s="279"/>
      <c r="DX2" s="279"/>
      <c r="DY2" s="279"/>
      <c r="DZ2" s="280"/>
      <c r="EA2" s="36"/>
      <c r="EB2" s="36"/>
      <c r="EC2" s="36"/>
      <c r="ED2" s="38"/>
      <c r="EE2" s="30"/>
    </row>
    <row r="3" spans="1:135" ht="18.75" customHeight="1" x14ac:dyDescent="0.45">
      <c r="A3" s="36"/>
      <c r="B3" s="36"/>
      <c r="C3" s="36"/>
      <c r="D3" s="36"/>
      <c r="E3" s="36"/>
      <c r="F3" s="36"/>
      <c r="G3" s="36"/>
      <c r="H3" s="36"/>
      <c r="I3" s="36"/>
      <c r="J3" s="36"/>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6"/>
      <c r="AR3" s="36"/>
      <c r="AS3" s="36"/>
      <c r="AT3" s="36"/>
      <c r="AU3" s="36"/>
      <c r="AV3" s="36"/>
      <c r="AW3" s="36"/>
      <c r="AX3" s="36"/>
      <c r="AY3" s="36"/>
      <c r="AZ3" s="36"/>
      <c r="BA3" s="36"/>
      <c r="BB3" s="36"/>
      <c r="BC3" s="36"/>
      <c r="BD3" s="36"/>
      <c r="BE3" s="36"/>
      <c r="BF3" s="36"/>
      <c r="BG3" s="36"/>
      <c r="BH3" s="36"/>
      <c r="BI3" s="36"/>
      <c r="BJ3" s="36"/>
      <c r="BK3" s="36"/>
      <c r="BL3" s="36"/>
      <c r="BM3" s="36"/>
      <c r="BN3" s="36"/>
      <c r="BO3" s="39"/>
      <c r="BP3" s="39"/>
      <c r="BQ3" s="39"/>
      <c r="BR3" s="39"/>
      <c r="BS3" s="39"/>
      <c r="BT3" s="39"/>
      <c r="BU3" s="39"/>
      <c r="BV3" s="39"/>
      <c r="BW3" s="39"/>
      <c r="BX3" s="39"/>
      <c r="BY3" s="39"/>
      <c r="BZ3" s="39"/>
      <c r="CA3" s="39"/>
      <c r="CB3" s="39"/>
      <c r="CC3" s="39"/>
      <c r="CD3" s="39"/>
      <c r="CE3" s="39"/>
      <c r="CF3" s="39"/>
      <c r="CG3" s="39"/>
      <c r="CH3" s="39"/>
      <c r="CI3" s="39"/>
      <c r="CJ3" s="39"/>
      <c r="CK3" s="39"/>
      <c r="CL3" s="39"/>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281"/>
      <c r="DT3" s="282"/>
      <c r="DU3" s="282"/>
      <c r="DV3" s="282"/>
      <c r="DW3" s="282"/>
      <c r="DX3" s="282"/>
      <c r="DY3" s="282"/>
      <c r="DZ3" s="283"/>
      <c r="EA3" s="36"/>
      <c r="EB3" s="36"/>
      <c r="EC3" s="36"/>
      <c r="ED3" s="38"/>
      <c r="EE3" s="30"/>
    </row>
    <row r="4" spans="1:135" ht="18.75" customHeight="1" x14ac:dyDescent="0.45">
      <c r="A4" s="36"/>
      <c r="B4" s="36"/>
      <c r="C4" s="284" t="s">
        <v>315</v>
      </c>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c r="BB4" s="284"/>
      <c r="BC4" s="284"/>
      <c r="BD4" s="284"/>
      <c r="BE4" s="284"/>
      <c r="BF4" s="284"/>
      <c r="BG4" s="284"/>
      <c r="BH4" s="284"/>
      <c r="BI4" s="284"/>
      <c r="BJ4" s="284"/>
      <c r="BK4" s="284"/>
      <c r="BL4" s="284"/>
      <c r="BM4" s="36"/>
      <c r="BN4" s="36"/>
      <c r="BO4" s="36"/>
      <c r="BP4" s="36"/>
      <c r="BQ4" s="284" t="s">
        <v>315</v>
      </c>
      <c r="BR4" s="284"/>
      <c r="BS4" s="284"/>
      <c r="BT4" s="284"/>
      <c r="BU4" s="284"/>
      <c r="BV4" s="284"/>
      <c r="BW4" s="284"/>
      <c r="BX4" s="284"/>
      <c r="BY4" s="284"/>
      <c r="BZ4" s="284"/>
      <c r="CA4" s="284"/>
      <c r="CB4" s="284"/>
      <c r="CC4" s="284"/>
      <c r="CD4" s="284"/>
      <c r="CE4" s="284"/>
      <c r="CF4" s="284"/>
      <c r="CG4" s="284"/>
      <c r="CH4" s="284"/>
      <c r="CI4" s="284"/>
      <c r="CJ4" s="284"/>
      <c r="CK4" s="284"/>
      <c r="CL4" s="284"/>
      <c r="CM4" s="284"/>
      <c r="CN4" s="284"/>
      <c r="CO4" s="284"/>
      <c r="CP4" s="284"/>
      <c r="CQ4" s="284"/>
      <c r="CR4" s="284"/>
      <c r="CS4" s="284"/>
      <c r="CT4" s="284"/>
      <c r="CU4" s="284"/>
      <c r="CV4" s="284"/>
      <c r="CW4" s="284"/>
      <c r="CX4" s="284"/>
      <c r="CY4" s="284"/>
      <c r="CZ4" s="284"/>
      <c r="DA4" s="284"/>
      <c r="DB4" s="284"/>
      <c r="DC4" s="284"/>
      <c r="DD4" s="284"/>
      <c r="DE4" s="284"/>
      <c r="DF4" s="284"/>
      <c r="DG4" s="284"/>
      <c r="DH4" s="284"/>
      <c r="DI4" s="284"/>
      <c r="DJ4" s="284"/>
      <c r="DK4" s="284"/>
      <c r="DL4" s="284"/>
      <c r="DM4" s="284"/>
      <c r="DN4" s="284"/>
      <c r="DO4" s="284"/>
      <c r="DP4" s="284"/>
      <c r="DQ4" s="284"/>
      <c r="DR4" s="284"/>
      <c r="DS4" s="284"/>
      <c r="DT4" s="284"/>
      <c r="DU4" s="284"/>
      <c r="DV4" s="284"/>
      <c r="DW4" s="284"/>
      <c r="DX4" s="284"/>
      <c r="DY4" s="284"/>
      <c r="DZ4" s="284"/>
      <c r="EA4" s="36"/>
      <c r="EB4" s="36"/>
      <c r="EC4" s="36"/>
      <c r="ED4" s="38"/>
      <c r="EE4" s="30"/>
    </row>
    <row r="5" spans="1:135" ht="18.75" customHeight="1" x14ac:dyDescent="0.45">
      <c r="A5" s="36"/>
      <c r="B5" s="36"/>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c r="BB5" s="284"/>
      <c r="BC5" s="284"/>
      <c r="BD5" s="284"/>
      <c r="BE5" s="284"/>
      <c r="BF5" s="284"/>
      <c r="BG5" s="284"/>
      <c r="BH5" s="284"/>
      <c r="BI5" s="284"/>
      <c r="BJ5" s="284"/>
      <c r="BK5" s="284"/>
      <c r="BL5" s="284"/>
      <c r="BM5" s="36"/>
      <c r="BN5" s="36"/>
      <c r="BO5" s="36"/>
      <c r="BP5" s="36"/>
      <c r="BQ5" s="284"/>
      <c r="BR5" s="284"/>
      <c r="BS5" s="284"/>
      <c r="BT5" s="284"/>
      <c r="BU5" s="284"/>
      <c r="BV5" s="284"/>
      <c r="BW5" s="284"/>
      <c r="BX5" s="284"/>
      <c r="BY5" s="284"/>
      <c r="BZ5" s="284"/>
      <c r="CA5" s="284"/>
      <c r="CB5" s="284"/>
      <c r="CC5" s="284"/>
      <c r="CD5" s="284"/>
      <c r="CE5" s="284"/>
      <c r="CF5" s="284"/>
      <c r="CG5" s="284"/>
      <c r="CH5" s="284"/>
      <c r="CI5" s="284"/>
      <c r="CJ5" s="284"/>
      <c r="CK5" s="284"/>
      <c r="CL5" s="284"/>
      <c r="CM5" s="284"/>
      <c r="CN5" s="284"/>
      <c r="CO5" s="284"/>
      <c r="CP5" s="284"/>
      <c r="CQ5" s="284"/>
      <c r="CR5" s="284"/>
      <c r="CS5" s="284"/>
      <c r="CT5" s="284"/>
      <c r="CU5" s="284"/>
      <c r="CV5" s="284"/>
      <c r="CW5" s="284"/>
      <c r="CX5" s="284"/>
      <c r="CY5" s="284"/>
      <c r="CZ5" s="284"/>
      <c r="DA5" s="284"/>
      <c r="DB5" s="284"/>
      <c r="DC5" s="284"/>
      <c r="DD5" s="284"/>
      <c r="DE5" s="284"/>
      <c r="DF5" s="284"/>
      <c r="DG5" s="284"/>
      <c r="DH5" s="284"/>
      <c r="DI5" s="284"/>
      <c r="DJ5" s="284"/>
      <c r="DK5" s="284"/>
      <c r="DL5" s="284"/>
      <c r="DM5" s="284"/>
      <c r="DN5" s="284"/>
      <c r="DO5" s="284"/>
      <c r="DP5" s="284"/>
      <c r="DQ5" s="284"/>
      <c r="DR5" s="284"/>
      <c r="DS5" s="284"/>
      <c r="DT5" s="284"/>
      <c r="DU5" s="284"/>
      <c r="DV5" s="284"/>
      <c r="DW5" s="284"/>
      <c r="DX5" s="284"/>
      <c r="DY5" s="284"/>
      <c r="DZ5" s="284"/>
      <c r="EA5" s="36"/>
      <c r="EB5" s="36"/>
      <c r="EC5" s="36"/>
      <c r="ED5" s="38"/>
      <c r="EE5" s="30"/>
    </row>
    <row r="6" spans="1:135" ht="18.75" customHeight="1" x14ac:dyDescent="0.45">
      <c r="A6" s="36"/>
      <c r="B6" s="36"/>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c r="BB6" s="284"/>
      <c r="BC6" s="284"/>
      <c r="BD6" s="284"/>
      <c r="BE6" s="284"/>
      <c r="BF6" s="284"/>
      <c r="BG6" s="284"/>
      <c r="BH6" s="284"/>
      <c r="BI6" s="284"/>
      <c r="BJ6" s="284"/>
      <c r="BK6" s="284"/>
      <c r="BL6" s="284"/>
      <c r="BM6" s="36"/>
      <c r="BN6" s="36"/>
      <c r="BO6" s="36"/>
      <c r="BP6" s="36"/>
      <c r="BQ6" s="284"/>
      <c r="BR6" s="284"/>
      <c r="BS6" s="284"/>
      <c r="BT6" s="284"/>
      <c r="BU6" s="284"/>
      <c r="BV6" s="284"/>
      <c r="BW6" s="284"/>
      <c r="BX6" s="284"/>
      <c r="BY6" s="284"/>
      <c r="BZ6" s="284"/>
      <c r="CA6" s="284"/>
      <c r="CB6" s="284"/>
      <c r="CC6" s="284"/>
      <c r="CD6" s="284"/>
      <c r="CE6" s="284"/>
      <c r="CF6" s="284"/>
      <c r="CG6" s="284"/>
      <c r="CH6" s="284"/>
      <c r="CI6" s="284"/>
      <c r="CJ6" s="284"/>
      <c r="CK6" s="284"/>
      <c r="CL6" s="284"/>
      <c r="CM6" s="284"/>
      <c r="CN6" s="284"/>
      <c r="CO6" s="284"/>
      <c r="CP6" s="284"/>
      <c r="CQ6" s="284"/>
      <c r="CR6" s="284"/>
      <c r="CS6" s="284"/>
      <c r="CT6" s="284"/>
      <c r="CU6" s="284"/>
      <c r="CV6" s="284"/>
      <c r="CW6" s="284"/>
      <c r="CX6" s="284"/>
      <c r="CY6" s="284"/>
      <c r="CZ6" s="284"/>
      <c r="DA6" s="284"/>
      <c r="DB6" s="284"/>
      <c r="DC6" s="284"/>
      <c r="DD6" s="284"/>
      <c r="DE6" s="284"/>
      <c r="DF6" s="284"/>
      <c r="DG6" s="284"/>
      <c r="DH6" s="284"/>
      <c r="DI6" s="284"/>
      <c r="DJ6" s="284"/>
      <c r="DK6" s="284"/>
      <c r="DL6" s="284"/>
      <c r="DM6" s="284"/>
      <c r="DN6" s="284"/>
      <c r="DO6" s="284"/>
      <c r="DP6" s="284"/>
      <c r="DQ6" s="284"/>
      <c r="DR6" s="284"/>
      <c r="DS6" s="284"/>
      <c r="DT6" s="284"/>
      <c r="DU6" s="284"/>
      <c r="DV6" s="284"/>
      <c r="DW6" s="284"/>
      <c r="DX6" s="284"/>
      <c r="DY6" s="284"/>
      <c r="DZ6" s="284"/>
      <c r="EA6" s="36"/>
      <c r="EB6" s="36"/>
      <c r="EC6" s="36"/>
      <c r="ED6" s="38"/>
      <c r="EE6" s="30"/>
    </row>
    <row r="7" spans="1:135" ht="18.75" customHeight="1" x14ac:dyDescent="0.45">
      <c r="A7" s="36"/>
      <c r="B7" s="36"/>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36"/>
      <c r="BN7" s="36"/>
      <c r="BO7" s="36"/>
      <c r="BP7" s="36"/>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36"/>
      <c r="EB7" s="36"/>
      <c r="EC7" s="36"/>
      <c r="ED7" s="38"/>
      <c r="EE7" s="30"/>
    </row>
    <row r="8" spans="1:135" ht="18.75" customHeight="1" x14ac:dyDescent="0.45">
      <c r="A8" s="36"/>
      <c r="B8" s="36"/>
      <c r="C8" s="36"/>
      <c r="D8" s="36"/>
      <c r="E8" s="36"/>
      <c r="F8" s="36"/>
      <c r="G8" s="36"/>
      <c r="H8" s="36"/>
      <c r="I8" s="36"/>
      <c r="J8" s="36"/>
      <c r="K8" s="39"/>
      <c r="L8" s="39"/>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36"/>
      <c r="BN8" s="36"/>
      <c r="BO8" s="36"/>
      <c r="BP8" s="36"/>
      <c r="BQ8" s="36"/>
      <c r="BR8" s="36"/>
      <c r="BS8" s="36"/>
      <c r="BT8" s="36"/>
      <c r="BU8" s="36"/>
      <c r="BV8" s="36"/>
      <c r="BW8" s="36"/>
      <c r="BX8" s="36"/>
      <c r="BY8" s="39"/>
      <c r="BZ8" s="39"/>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36"/>
      <c r="EB8" s="36"/>
      <c r="EC8" s="36"/>
      <c r="ED8" s="38"/>
      <c r="EE8" s="30"/>
    </row>
    <row r="9" spans="1:135" ht="57" customHeight="1" x14ac:dyDescent="0.45">
      <c r="A9" s="42"/>
      <c r="B9" s="42"/>
      <c r="C9" s="284" t="s">
        <v>316</v>
      </c>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42"/>
      <c r="BN9" s="42"/>
      <c r="BO9" s="42"/>
      <c r="BP9" s="42"/>
      <c r="BQ9" s="284" t="s">
        <v>316</v>
      </c>
      <c r="BR9" s="284"/>
      <c r="BS9" s="284"/>
      <c r="BT9" s="284"/>
      <c r="BU9" s="284"/>
      <c r="BV9" s="284"/>
      <c r="BW9" s="284"/>
      <c r="BX9" s="284"/>
      <c r="BY9" s="284"/>
      <c r="BZ9" s="284"/>
      <c r="CA9" s="284"/>
      <c r="CB9" s="284"/>
      <c r="CC9" s="284"/>
      <c r="CD9" s="284"/>
      <c r="CE9" s="284"/>
      <c r="CF9" s="284"/>
      <c r="CG9" s="284"/>
      <c r="CH9" s="284"/>
      <c r="CI9" s="284"/>
      <c r="CJ9" s="284"/>
      <c r="CK9" s="284"/>
      <c r="CL9" s="284"/>
      <c r="CM9" s="284"/>
      <c r="CN9" s="284"/>
      <c r="CO9" s="284"/>
      <c r="CP9" s="284"/>
      <c r="CQ9" s="284"/>
      <c r="CR9" s="284"/>
      <c r="CS9" s="284"/>
      <c r="CT9" s="284"/>
      <c r="CU9" s="284"/>
      <c r="CV9" s="284"/>
      <c r="CW9" s="284"/>
      <c r="CX9" s="284"/>
      <c r="CY9" s="284"/>
      <c r="CZ9" s="284"/>
      <c r="DA9" s="284"/>
      <c r="DB9" s="284"/>
      <c r="DC9" s="284"/>
      <c r="DD9" s="284"/>
      <c r="DE9" s="284"/>
      <c r="DF9" s="284"/>
      <c r="DG9" s="284"/>
      <c r="DH9" s="284"/>
      <c r="DI9" s="284"/>
      <c r="DJ9" s="284"/>
      <c r="DK9" s="284"/>
      <c r="DL9" s="284"/>
      <c r="DM9" s="284"/>
      <c r="DN9" s="284"/>
      <c r="DO9" s="284"/>
      <c r="DP9" s="284"/>
      <c r="DQ9" s="284"/>
      <c r="DR9" s="284"/>
      <c r="DS9" s="284"/>
      <c r="DT9" s="284"/>
      <c r="DU9" s="284"/>
      <c r="DV9" s="284"/>
      <c r="DW9" s="284"/>
      <c r="DX9" s="284"/>
      <c r="DY9" s="284"/>
      <c r="DZ9" s="284"/>
      <c r="EA9" s="42"/>
      <c r="EB9" s="42"/>
      <c r="EC9" s="42"/>
      <c r="ED9" s="43"/>
      <c r="EE9" s="30"/>
    </row>
    <row r="10" spans="1:135" ht="18.75" customHeight="1" x14ac:dyDescent="0.45">
      <c r="A10" s="42"/>
      <c r="B10" s="42"/>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2"/>
      <c r="BN10" s="42"/>
      <c r="BO10" s="42"/>
      <c r="BP10" s="42"/>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2"/>
      <c r="EB10" s="42"/>
      <c r="EC10" s="42"/>
      <c r="ED10" s="43"/>
      <c r="EE10" s="30"/>
    </row>
    <row r="11" spans="1:135" ht="18.75" customHeight="1" x14ac:dyDescent="0.45">
      <c r="A11" s="42"/>
      <c r="B11" s="42"/>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2"/>
      <c r="BN11" s="42"/>
      <c r="BO11" s="42"/>
      <c r="BP11" s="42"/>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2"/>
      <c r="EB11" s="42"/>
      <c r="EC11" s="42"/>
      <c r="ED11" s="43"/>
      <c r="EE11" s="30"/>
    </row>
    <row r="12" spans="1:135" ht="18.75" customHeight="1" x14ac:dyDescent="0.45">
      <c r="A12" s="42"/>
      <c r="B12" s="42"/>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2"/>
      <c r="BN12" s="42"/>
      <c r="BO12" s="42"/>
      <c r="BP12" s="42"/>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2"/>
      <c r="EB12" s="42"/>
      <c r="EC12" s="42"/>
      <c r="ED12" s="43"/>
      <c r="EE12" s="30"/>
    </row>
    <row r="13" spans="1:135" ht="18.75" customHeight="1" x14ac:dyDescent="0.45">
      <c r="A13" s="42"/>
      <c r="B13" s="42"/>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2"/>
      <c r="BN13" s="42"/>
      <c r="BO13" s="42"/>
      <c r="BP13" s="42"/>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2"/>
      <c r="EB13" s="42"/>
      <c r="EC13" s="42"/>
      <c r="ED13" s="43"/>
      <c r="EE13" s="30"/>
    </row>
    <row r="14" spans="1:135" ht="18.75" customHeight="1" x14ac:dyDescent="0.45">
      <c r="A14" s="42"/>
      <c r="B14" s="42"/>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2"/>
      <c r="BN14" s="42"/>
      <c r="BO14" s="42"/>
      <c r="BP14" s="42"/>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2"/>
      <c r="EB14" s="42"/>
      <c r="EC14" s="42"/>
      <c r="ED14" s="43"/>
      <c r="EE14" s="30"/>
    </row>
    <row r="15" spans="1:135" ht="18.75" customHeight="1" x14ac:dyDescent="0.45">
      <c r="A15" s="36"/>
      <c r="B15" s="36"/>
      <c r="C15" s="36"/>
      <c r="D15" s="36"/>
      <c r="E15" s="36"/>
      <c r="F15" s="36"/>
      <c r="G15" s="36"/>
      <c r="H15" s="36"/>
      <c r="I15" s="36"/>
      <c r="J15" s="36"/>
      <c r="K15" s="36"/>
      <c r="L15" s="36"/>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36"/>
      <c r="BN15" s="36"/>
      <c r="BO15" s="36"/>
      <c r="BP15" s="36"/>
      <c r="BQ15" s="36"/>
      <c r="BR15" s="36"/>
      <c r="BS15" s="36"/>
      <c r="BT15" s="36"/>
      <c r="BU15" s="36"/>
      <c r="BV15" s="36"/>
      <c r="BW15" s="36"/>
      <c r="BX15" s="36"/>
      <c r="BY15" s="36"/>
      <c r="BZ15" s="36"/>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36"/>
      <c r="EB15" s="36"/>
      <c r="EC15" s="36"/>
      <c r="ED15" s="38"/>
      <c r="EE15" s="30"/>
    </row>
    <row r="16" spans="1:135" ht="33" customHeight="1" x14ac:dyDescent="0.45">
      <c r="A16" s="44" t="str">
        <f>IF(対象災害選択シート!BE32=0,"",IF(対象災害選択シート!BE31&lt;&gt;0,対象災害選択シート!BG31&amp;対象災害選択シート!BH31&amp;対象災害選択シート!BI31,対象災害選択シート!BJ31))</f>
        <v>　対象災害：水害（洪水　内水）</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285" t="s">
        <v>459</v>
      </c>
      <c r="BP16" s="285"/>
      <c r="BQ16" s="285"/>
      <c r="BR16" s="285"/>
      <c r="BS16" s="285"/>
      <c r="BT16" s="285"/>
      <c r="BU16" s="285"/>
      <c r="BV16" s="285"/>
      <c r="BW16" s="285"/>
      <c r="BX16" s="285"/>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5"/>
      <c r="CV16" s="285"/>
      <c r="CW16" s="285"/>
      <c r="CX16" s="285"/>
      <c r="CY16" s="285"/>
      <c r="CZ16" s="285"/>
      <c r="DA16" s="285"/>
      <c r="DB16" s="285"/>
      <c r="DC16" s="285"/>
      <c r="DD16" s="285"/>
      <c r="DE16" s="285"/>
      <c r="DF16" s="285"/>
      <c r="DG16" s="285"/>
      <c r="DH16" s="285"/>
      <c r="DI16" s="285"/>
      <c r="DJ16" s="285"/>
      <c r="DK16" s="285"/>
      <c r="DL16" s="285"/>
      <c r="DM16" s="285"/>
      <c r="DN16" s="285"/>
      <c r="DO16" s="285"/>
      <c r="DP16" s="285"/>
      <c r="DQ16" s="285"/>
      <c r="DR16" s="285"/>
      <c r="DS16" s="285"/>
      <c r="DT16" s="285"/>
      <c r="DU16" s="285"/>
      <c r="DV16" s="285"/>
      <c r="DW16" s="285"/>
      <c r="DX16" s="285"/>
      <c r="DY16" s="285"/>
      <c r="DZ16" s="285"/>
      <c r="EA16" s="285"/>
      <c r="EB16" s="285"/>
      <c r="EC16" s="42"/>
      <c r="ED16" s="45"/>
    </row>
    <row r="17" spans="1:135" ht="33" customHeight="1" x14ac:dyDescent="0.45">
      <c r="A17" s="44" t="str">
        <f>IF(AND(対象災害選択シート!T13="○",対象災害選択シート!BE31&lt;&gt;0),対象災害選択シート!BG32,"")</f>
        <v>　　　　　　土砂災害（がけ崩れ・土石流・地すべり）</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285" t="s">
        <v>220</v>
      </c>
      <c r="BP17" s="285"/>
      <c r="BQ17" s="285"/>
      <c r="BR17" s="285"/>
      <c r="BS17" s="285"/>
      <c r="BT17" s="285"/>
      <c r="BU17" s="285"/>
      <c r="BV17" s="285"/>
      <c r="BW17" s="285"/>
      <c r="BX17" s="285"/>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5"/>
      <c r="CV17" s="285"/>
      <c r="CW17" s="285"/>
      <c r="CX17" s="285"/>
      <c r="CY17" s="285"/>
      <c r="CZ17" s="285"/>
      <c r="DA17" s="285"/>
      <c r="DB17" s="285"/>
      <c r="DC17" s="285"/>
      <c r="DD17" s="285"/>
      <c r="DE17" s="285"/>
      <c r="DF17" s="285"/>
      <c r="DG17" s="285"/>
      <c r="DH17" s="285"/>
      <c r="DI17" s="285"/>
      <c r="DJ17" s="285"/>
      <c r="DK17" s="285"/>
      <c r="DL17" s="285"/>
      <c r="DM17" s="285"/>
      <c r="DN17" s="285"/>
      <c r="DO17" s="285"/>
      <c r="DP17" s="285"/>
      <c r="DQ17" s="285"/>
      <c r="DR17" s="285"/>
      <c r="DS17" s="285"/>
      <c r="DT17" s="285"/>
      <c r="DU17" s="285"/>
      <c r="DV17" s="285"/>
      <c r="DW17" s="285"/>
      <c r="DX17" s="285"/>
      <c r="DY17" s="285"/>
      <c r="DZ17" s="285"/>
      <c r="EA17" s="285"/>
      <c r="EB17" s="285"/>
      <c r="EC17" s="42"/>
      <c r="ED17" s="43"/>
    </row>
    <row r="18" spans="1:135" ht="9.9" customHeight="1" x14ac:dyDescent="0.45">
      <c r="A18" s="36"/>
      <c r="B18" s="36"/>
      <c r="C18" s="36"/>
      <c r="D18" s="36"/>
      <c r="E18" s="36"/>
      <c r="F18" s="36"/>
      <c r="G18" s="36"/>
      <c r="H18" s="36"/>
      <c r="I18" s="36"/>
      <c r="J18" s="36"/>
      <c r="K18" s="37"/>
      <c r="L18" s="46"/>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36"/>
      <c r="BN18" s="36"/>
      <c r="BO18" s="36"/>
      <c r="BP18" s="36"/>
      <c r="BQ18" s="36"/>
      <c r="BR18" s="36"/>
      <c r="BS18" s="36"/>
      <c r="BT18" s="36"/>
      <c r="BU18" s="36"/>
      <c r="BV18" s="36"/>
      <c r="BW18" s="36"/>
      <c r="BX18" s="36"/>
      <c r="BY18" s="37"/>
      <c r="BZ18" s="46"/>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36"/>
      <c r="EB18" s="36"/>
      <c r="EC18" s="36"/>
      <c r="ED18" s="38"/>
      <c r="EE18" s="30"/>
    </row>
    <row r="19" spans="1:135" ht="9.9" customHeight="1" x14ac:dyDescent="0.45">
      <c r="A19" s="36"/>
      <c r="B19" s="36"/>
      <c r="C19" s="36"/>
      <c r="D19" s="36"/>
      <c r="E19" s="36"/>
      <c r="F19" s="36"/>
      <c r="G19" s="36"/>
      <c r="H19" s="36"/>
      <c r="I19" s="36"/>
      <c r="J19" s="36"/>
      <c r="K19" s="37"/>
      <c r="L19" s="46"/>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36"/>
      <c r="BN19" s="36"/>
      <c r="BO19" s="36"/>
      <c r="BP19" s="36"/>
      <c r="BQ19" s="36"/>
      <c r="BR19" s="36"/>
      <c r="BS19" s="36"/>
      <c r="BT19" s="36"/>
      <c r="BU19" s="36"/>
      <c r="BV19" s="36"/>
      <c r="BW19" s="36"/>
      <c r="BX19" s="36"/>
      <c r="BY19" s="37"/>
      <c r="BZ19" s="46"/>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36"/>
      <c r="EB19" s="36"/>
      <c r="EC19" s="36"/>
      <c r="ED19" s="38"/>
      <c r="EE19" s="30"/>
    </row>
    <row r="20" spans="1:135" ht="9.9" customHeight="1" x14ac:dyDescent="0.45">
      <c r="A20" s="36"/>
      <c r="B20" s="36"/>
      <c r="C20" s="36"/>
      <c r="D20" s="36"/>
      <c r="E20" s="36"/>
      <c r="F20" s="36"/>
      <c r="G20" s="36"/>
      <c r="H20" s="36"/>
      <c r="I20" s="36"/>
      <c r="J20" s="36"/>
      <c r="K20" s="37"/>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7"/>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8"/>
      <c r="EE20" s="30"/>
    </row>
    <row r="21" spans="1:135" ht="18.75" customHeight="1" x14ac:dyDescent="0.45">
      <c r="A21" s="36"/>
      <c r="B21" s="36"/>
      <c r="C21" s="36"/>
      <c r="D21" s="36"/>
      <c r="E21" s="36"/>
      <c r="F21" s="36"/>
      <c r="G21" s="36"/>
      <c r="H21" s="36"/>
      <c r="I21" s="36"/>
      <c r="J21" s="36"/>
      <c r="K21" s="37"/>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7"/>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8"/>
      <c r="EE21" s="30"/>
    </row>
    <row r="22" spans="1:135" ht="18.75" customHeight="1" x14ac:dyDescent="0.45">
      <c r="A22" s="36"/>
      <c r="B22" s="36"/>
      <c r="C22" s="36"/>
      <c r="D22" s="36"/>
      <c r="E22" s="36"/>
      <c r="F22" s="36"/>
      <c r="G22" s="36"/>
      <c r="H22" s="36"/>
      <c r="I22" s="36"/>
      <c r="J22" s="36"/>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36"/>
      <c r="BP22" s="36"/>
      <c r="BQ22" s="36"/>
      <c r="BR22" s="36"/>
      <c r="BS22" s="36"/>
      <c r="BT22" s="36"/>
      <c r="BU22" s="36"/>
      <c r="BV22" s="36"/>
      <c r="BW22" s="36"/>
      <c r="BX22" s="36"/>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36"/>
      <c r="ED22" s="38"/>
      <c r="EE22" s="30"/>
    </row>
    <row r="23" spans="1:135" ht="18.75" customHeight="1" x14ac:dyDescent="0.45">
      <c r="A23" s="36"/>
      <c r="B23" s="36"/>
      <c r="C23" s="36"/>
      <c r="D23" s="36"/>
      <c r="E23" s="36"/>
      <c r="F23" s="36"/>
      <c r="G23" s="36"/>
      <c r="H23" s="36"/>
      <c r="I23" s="36"/>
      <c r="J23" s="36"/>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36"/>
      <c r="BP23" s="36"/>
      <c r="BQ23" s="36"/>
      <c r="BR23" s="36"/>
      <c r="BS23" s="36"/>
      <c r="BT23" s="36"/>
      <c r="BU23" s="36"/>
      <c r="BV23" s="36"/>
      <c r="BW23" s="36"/>
      <c r="BX23" s="36"/>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36"/>
      <c r="ED23" s="38"/>
      <c r="EE23" s="30"/>
    </row>
    <row r="24" spans="1:135" ht="18.75" customHeight="1" x14ac:dyDescent="0.45">
      <c r="A24" s="36"/>
      <c r="B24" s="36"/>
      <c r="C24" s="36"/>
      <c r="D24" s="36"/>
      <c r="E24" s="36"/>
      <c r="F24" s="36"/>
      <c r="G24" s="36"/>
      <c r="H24" s="36"/>
      <c r="I24" s="36"/>
      <c r="J24" s="36"/>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36"/>
      <c r="BP24" s="36"/>
      <c r="BQ24" s="36"/>
      <c r="BR24" s="36"/>
      <c r="BS24" s="36"/>
      <c r="BT24" s="36"/>
      <c r="BU24" s="36"/>
      <c r="BV24" s="36"/>
      <c r="BW24" s="36"/>
      <c r="BX24" s="36"/>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36"/>
      <c r="ED24" s="38"/>
      <c r="EE24" s="30"/>
    </row>
    <row r="25" spans="1:135" ht="18.75" customHeight="1" x14ac:dyDescent="0.45">
      <c r="A25" s="36"/>
      <c r="B25" s="36"/>
      <c r="C25" s="36"/>
      <c r="D25" s="36"/>
      <c r="E25" s="36"/>
      <c r="F25" s="36"/>
      <c r="G25" s="36"/>
      <c r="H25" s="36"/>
      <c r="I25" s="36"/>
      <c r="J25" s="36"/>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36"/>
      <c r="BP25" s="36"/>
      <c r="BQ25" s="36"/>
      <c r="BR25" s="36"/>
      <c r="BS25" s="36"/>
      <c r="BT25" s="36"/>
      <c r="BU25" s="36"/>
      <c r="BV25" s="36"/>
      <c r="BW25" s="36"/>
      <c r="BX25" s="36"/>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36"/>
      <c r="ED25" s="38"/>
      <c r="EE25" s="30"/>
    </row>
    <row r="26" spans="1:135" ht="18.75" customHeight="1" x14ac:dyDescent="0.45">
      <c r="A26" s="36"/>
      <c r="B26" s="36"/>
      <c r="C26" s="36"/>
      <c r="D26" s="36"/>
      <c r="E26" s="36"/>
      <c r="F26" s="36"/>
      <c r="G26" s="36"/>
      <c r="H26" s="36"/>
      <c r="I26" s="36"/>
      <c r="J26" s="36"/>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36"/>
      <c r="BP26" s="36"/>
      <c r="BQ26" s="36"/>
      <c r="BR26" s="36"/>
      <c r="BS26" s="36"/>
      <c r="BT26" s="36"/>
      <c r="BU26" s="36"/>
      <c r="BV26" s="36"/>
      <c r="BW26" s="36"/>
      <c r="BX26" s="36"/>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36"/>
      <c r="ED26" s="38"/>
      <c r="EE26" s="30"/>
    </row>
    <row r="27" spans="1:135" ht="18.75" customHeight="1" x14ac:dyDescent="0.45">
      <c r="A27" s="36"/>
      <c r="B27" s="36"/>
      <c r="C27" s="36"/>
      <c r="D27" s="36"/>
      <c r="E27" s="36"/>
      <c r="F27" s="36"/>
      <c r="G27" s="36"/>
      <c r="H27" s="36"/>
      <c r="I27" s="36"/>
      <c r="J27" s="36"/>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36"/>
      <c r="BP27" s="36"/>
      <c r="BQ27" s="36"/>
      <c r="BR27" s="36"/>
      <c r="BS27" s="36"/>
      <c r="BT27" s="36"/>
      <c r="BU27" s="36"/>
      <c r="BV27" s="36"/>
      <c r="BW27" s="36"/>
      <c r="BX27" s="36"/>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36"/>
      <c r="ED27" s="38"/>
      <c r="EE27" s="30"/>
    </row>
    <row r="28" spans="1:135" ht="38.25" customHeight="1" x14ac:dyDescent="0.45">
      <c r="A28" s="36"/>
      <c r="B28" s="36"/>
      <c r="C28" s="49"/>
      <c r="D28" s="49"/>
      <c r="E28" s="49"/>
      <c r="F28" s="49"/>
      <c r="G28" s="49"/>
      <c r="H28" s="49"/>
      <c r="I28" s="49"/>
      <c r="J28" s="49"/>
      <c r="K28" s="49"/>
      <c r="L28" s="49"/>
      <c r="M28" s="49"/>
      <c r="N28" s="49"/>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1"/>
      <c r="BJ28" s="51"/>
      <c r="BK28" s="51"/>
      <c r="BL28" s="51"/>
      <c r="BM28" s="36"/>
      <c r="BN28" s="36"/>
      <c r="BO28" s="36"/>
      <c r="BP28" s="36"/>
      <c r="BQ28" s="49"/>
      <c r="BR28" s="49"/>
      <c r="BS28" s="49"/>
      <c r="BT28" s="49"/>
      <c r="BU28" s="49"/>
      <c r="BV28" s="49"/>
      <c r="BW28" s="49"/>
      <c r="BX28" s="49"/>
      <c r="BY28" s="49"/>
      <c r="BZ28" s="49"/>
      <c r="CA28" s="49"/>
      <c r="CB28" s="49"/>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1"/>
      <c r="DX28" s="51"/>
      <c r="DY28" s="51"/>
      <c r="DZ28" s="51"/>
      <c r="EA28" s="36"/>
      <c r="EB28" s="36"/>
      <c r="EC28" s="36"/>
      <c r="ED28" s="38"/>
      <c r="EE28" s="30"/>
    </row>
    <row r="29" spans="1:135" ht="18.75" customHeight="1" x14ac:dyDescent="0.45">
      <c r="A29" s="36"/>
      <c r="B29" s="36"/>
      <c r="C29" s="36"/>
      <c r="D29" s="36"/>
      <c r="E29" s="36"/>
      <c r="F29" s="36"/>
      <c r="G29" s="36"/>
      <c r="H29" s="36"/>
      <c r="I29" s="36"/>
      <c r="J29" s="36"/>
      <c r="K29" s="37"/>
      <c r="L29" s="37"/>
      <c r="M29" s="50"/>
      <c r="N29" s="50"/>
      <c r="O29" s="50"/>
      <c r="P29" s="50"/>
      <c r="Q29" s="50"/>
      <c r="R29" s="50"/>
      <c r="S29" s="50"/>
      <c r="T29" s="50"/>
      <c r="U29" s="50"/>
      <c r="V29" s="50"/>
      <c r="W29" s="50"/>
      <c r="X29" s="50"/>
      <c r="Y29" s="50"/>
      <c r="Z29" s="50"/>
      <c r="AA29" s="50"/>
      <c r="AB29" s="50"/>
      <c r="AC29" s="50"/>
      <c r="AD29" s="50"/>
      <c r="AE29" s="50"/>
      <c r="AF29" s="50"/>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3"/>
      <c r="BJ29" s="53"/>
      <c r="BK29" s="53"/>
      <c r="BL29" s="53"/>
      <c r="BM29" s="36"/>
      <c r="BN29" s="36"/>
      <c r="BO29" s="36"/>
      <c r="BP29" s="36"/>
      <c r="BQ29" s="36"/>
      <c r="BR29" s="36"/>
      <c r="BS29" s="36"/>
      <c r="BT29" s="36"/>
      <c r="BU29" s="36"/>
      <c r="BV29" s="36"/>
      <c r="BW29" s="36"/>
      <c r="BX29" s="36"/>
      <c r="BY29" s="37"/>
      <c r="BZ29" s="37"/>
      <c r="CA29" s="50"/>
      <c r="CB29" s="50"/>
      <c r="CC29" s="50"/>
      <c r="CD29" s="50"/>
      <c r="CE29" s="50"/>
      <c r="CF29" s="50"/>
      <c r="CG29" s="50"/>
      <c r="CH29" s="50"/>
      <c r="CI29" s="50"/>
      <c r="CJ29" s="50"/>
      <c r="CK29" s="50"/>
      <c r="CL29" s="50"/>
      <c r="CM29" s="50"/>
      <c r="CN29" s="50"/>
      <c r="CO29" s="50"/>
      <c r="CP29" s="50"/>
      <c r="CQ29" s="50"/>
      <c r="CR29" s="50"/>
      <c r="CS29" s="50"/>
      <c r="CT29" s="50"/>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3"/>
      <c r="DX29" s="53"/>
      <c r="DY29" s="53"/>
      <c r="DZ29" s="53"/>
      <c r="EA29" s="36"/>
      <c r="EB29" s="36"/>
      <c r="EC29" s="36"/>
      <c r="ED29" s="38"/>
      <c r="EE29" s="30"/>
    </row>
    <row r="30" spans="1:135" ht="18.75" customHeight="1" x14ac:dyDescent="0.45">
      <c r="A30" s="36"/>
      <c r="B30" s="36"/>
      <c r="C30" s="36"/>
      <c r="D30" s="36"/>
      <c r="E30" s="36"/>
      <c r="F30" s="36"/>
      <c r="G30" s="36"/>
      <c r="H30" s="36"/>
      <c r="I30" s="36"/>
      <c r="J30" s="36"/>
      <c r="K30" s="37"/>
      <c r="L30" s="37"/>
      <c r="M30" s="50"/>
      <c r="N30" s="50"/>
      <c r="O30" s="50"/>
      <c r="P30" s="50"/>
      <c r="Q30" s="50"/>
      <c r="R30" s="50"/>
      <c r="S30" s="50"/>
      <c r="T30" s="50"/>
      <c r="U30" s="50"/>
      <c r="V30" s="50"/>
      <c r="W30" s="50"/>
      <c r="X30" s="50"/>
      <c r="Y30" s="50"/>
      <c r="Z30" s="50"/>
      <c r="AA30" s="54"/>
      <c r="AB30" s="54"/>
      <c r="AC30" s="54"/>
      <c r="AD30" s="54"/>
      <c r="AE30" s="54"/>
      <c r="AF30" s="54"/>
      <c r="AG30" s="54"/>
      <c r="AH30" s="54"/>
      <c r="AI30" s="49"/>
      <c r="AJ30" s="49"/>
      <c r="AK30" s="49"/>
      <c r="AL30" s="49"/>
      <c r="AM30" s="54"/>
      <c r="AN30" s="54"/>
      <c r="AO30" s="54"/>
      <c r="AP30" s="54"/>
      <c r="AQ30" s="54"/>
      <c r="AR30" s="54"/>
      <c r="AS30" s="54"/>
      <c r="AT30" s="54"/>
      <c r="AU30" s="54"/>
      <c r="AV30" s="36"/>
      <c r="AW30" s="36"/>
      <c r="AX30" s="36"/>
      <c r="AY30" s="36"/>
      <c r="AZ30" s="36"/>
      <c r="BA30" s="36"/>
      <c r="BB30" s="36"/>
      <c r="BC30" s="36"/>
      <c r="BD30" s="36"/>
      <c r="BE30" s="52"/>
      <c r="BF30" s="52"/>
      <c r="BG30" s="52"/>
      <c r="BH30" s="52"/>
      <c r="BI30" s="53"/>
      <c r="BJ30" s="53"/>
      <c r="BK30" s="53"/>
      <c r="BL30" s="53"/>
      <c r="BM30" s="36"/>
      <c r="BN30" s="36"/>
      <c r="BO30" s="36"/>
      <c r="BP30" s="36"/>
      <c r="BQ30" s="36"/>
      <c r="BR30" s="36"/>
      <c r="BS30" s="36"/>
      <c r="BT30" s="36"/>
      <c r="BU30" s="36"/>
      <c r="BV30" s="36"/>
      <c r="BW30" s="36"/>
      <c r="BX30" s="36"/>
      <c r="BY30" s="37"/>
      <c r="BZ30" s="37"/>
      <c r="CA30" s="50"/>
      <c r="CB30" s="50"/>
      <c r="CC30" s="50"/>
      <c r="CD30" s="50"/>
      <c r="CE30" s="50"/>
      <c r="CF30" s="50"/>
      <c r="CG30" s="50"/>
      <c r="CH30" s="50"/>
      <c r="CI30" s="50"/>
      <c r="CJ30" s="50"/>
      <c r="CK30" s="50"/>
      <c r="CL30" s="50"/>
      <c r="CM30" s="50"/>
      <c r="CN30" s="50"/>
      <c r="CO30" s="54"/>
      <c r="CP30" s="54"/>
      <c r="CQ30" s="54"/>
      <c r="CR30" s="54"/>
      <c r="CS30" s="54"/>
      <c r="CT30" s="54"/>
      <c r="CU30" s="54"/>
      <c r="CV30" s="54"/>
      <c r="CW30" s="49"/>
      <c r="CX30" s="49"/>
      <c r="CY30" s="49"/>
      <c r="CZ30" s="49"/>
      <c r="DA30" s="54"/>
      <c r="DB30" s="54"/>
      <c r="DC30" s="54"/>
      <c r="DD30" s="54"/>
      <c r="DE30" s="54"/>
      <c r="DF30" s="54"/>
      <c r="DG30" s="54"/>
      <c r="DH30" s="54"/>
      <c r="DI30" s="54"/>
      <c r="DJ30" s="36"/>
      <c r="DK30" s="36"/>
      <c r="DL30" s="36"/>
      <c r="DM30" s="36"/>
      <c r="DN30" s="36"/>
      <c r="DO30" s="36"/>
      <c r="DP30" s="36"/>
      <c r="DQ30" s="36"/>
      <c r="DR30" s="36"/>
      <c r="DS30" s="52"/>
      <c r="DT30" s="52"/>
      <c r="DU30" s="52"/>
      <c r="DV30" s="52"/>
      <c r="DW30" s="53"/>
      <c r="DX30" s="53"/>
      <c r="DY30" s="53"/>
      <c r="DZ30" s="53"/>
      <c r="EA30" s="36"/>
      <c r="EB30" s="36"/>
      <c r="EC30" s="36"/>
      <c r="ED30" s="38"/>
      <c r="EE30" s="30"/>
    </row>
    <row r="31" spans="1:135" ht="38.25" customHeight="1" x14ac:dyDescent="0.45">
      <c r="A31" s="36"/>
      <c r="B31" s="36"/>
      <c r="C31" s="36"/>
      <c r="D31" s="36"/>
      <c r="E31" s="36"/>
      <c r="F31" s="36"/>
      <c r="G31" s="36"/>
      <c r="H31" s="36"/>
      <c r="I31" s="36"/>
      <c r="J31" s="36"/>
      <c r="K31" s="37"/>
      <c r="L31" s="37"/>
      <c r="M31" s="50"/>
      <c r="N31" s="50"/>
      <c r="O31" s="50"/>
      <c r="P31" s="50"/>
      <c r="Q31" s="50"/>
      <c r="R31" s="50"/>
      <c r="S31" s="50"/>
      <c r="T31" s="50"/>
      <c r="U31" s="50"/>
      <c r="V31" s="50"/>
      <c r="W31" s="50"/>
      <c r="X31" s="50"/>
      <c r="Y31" s="50"/>
      <c r="Z31" s="50"/>
      <c r="AA31" s="54"/>
      <c r="AB31" s="54"/>
      <c r="AC31" s="54"/>
      <c r="AD31" s="54"/>
      <c r="AE31" s="54"/>
      <c r="AF31" s="54"/>
      <c r="AG31" s="54"/>
      <c r="AH31" s="54"/>
      <c r="AI31" s="49"/>
      <c r="AJ31" s="49"/>
      <c r="AK31" s="49"/>
      <c r="AL31" s="49"/>
      <c r="AM31" s="54"/>
      <c r="AN31" s="54"/>
      <c r="AO31" s="54"/>
      <c r="AP31" s="54"/>
      <c r="AQ31" s="54"/>
      <c r="AR31" s="54"/>
      <c r="AS31" s="54"/>
      <c r="AT31" s="54"/>
      <c r="AU31" s="54"/>
      <c r="AV31" s="36"/>
      <c r="AW31" s="36"/>
      <c r="AX31" s="36"/>
      <c r="AY31" s="36"/>
      <c r="AZ31" s="36"/>
      <c r="BA31" s="36"/>
      <c r="BB31" s="36"/>
      <c r="BC31" s="36"/>
      <c r="BD31" s="36"/>
      <c r="BE31" s="52"/>
      <c r="BF31" s="52"/>
      <c r="BG31" s="52"/>
      <c r="BH31" s="52"/>
      <c r="BI31" s="53"/>
      <c r="BJ31" s="53"/>
      <c r="BK31" s="53"/>
      <c r="BL31" s="53"/>
      <c r="BM31" s="36"/>
      <c r="BN31" s="36"/>
      <c r="BO31" s="36"/>
      <c r="BP31" s="36"/>
      <c r="BQ31" s="36"/>
      <c r="BR31" s="36"/>
      <c r="BS31" s="36"/>
      <c r="BT31" s="36"/>
      <c r="BU31" s="36"/>
      <c r="BV31" s="36"/>
      <c r="BW31" s="36"/>
      <c r="BX31" s="36"/>
      <c r="BY31" s="37"/>
      <c r="BZ31" s="37"/>
      <c r="CA31" s="50"/>
      <c r="CB31" s="50"/>
      <c r="CC31" s="50"/>
      <c r="CD31" s="50"/>
      <c r="CE31" s="50"/>
      <c r="CF31" s="50"/>
      <c r="CG31" s="50"/>
      <c r="CH31" s="50"/>
      <c r="CI31" s="50"/>
      <c r="CJ31" s="50"/>
      <c r="CK31" s="50"/>
      <c r="CL31" s="50"/>
      <c r="CM31" s="50"/>
      <c r="CN31" s="50"/>
      <c r="CO31" s="54"/>
      <c r="CP31" s="54"/>
      <c r="CQ31" s="54"/>
      <c r="CR31" s="54"/>
      <c r="CS31" s="54"/>
      <c r="CT31" s="54"/>
      <c r="CU31" s="54"/>
      <c r="CV31" s="54"/>
      <c r="CW31" s="49"/>
      <c r="CX31" s="49"/>
      <c r="CY31" s="49"/>
      <c r="CZ31" s="49"/>
      <c r="DA31" s="54"/>
      <c r="DB31" s="54"/>
      <c r="DC31" s="54"/>
      <c r="DD31" s="54"/>
      <c r="DE31" s="54"/>
      <c r="DF31" s="54"/>
      <c r="DG31" s="54"/>
      <c r="DH31" s="54"/>
      <c r="DI31" s="54"/>
      <c r="DJ31" s="36"/>
      <c r="DK31" s="36"/>
      <c r="DL31" s="36"/>
      <c r="DM31" s="36"/>
      <c r="DN31" s="36"/>
      <c r="DO31" s="36"/>
      <c r="DP31" s="36"/>
      <c r="DQ31" s="36"/>
      <c r="DR31" s="36"/>
      <c r="DS31" s="52"/>
      <c r="DT31" s="52"/>
      <c r="DU31" s="52"/>
      <c r="DV31" s="52"/>
      <c r="DW31" s="53"/>
      <c r="DX31" s="53"/>
      <c r="DY31" s="53"/>
      <c r="DZ31" s="53"/>
      <c r="EA31" s="36"/>
      <c r="EB31" s="36"/>
      <c r="EC31" s="36"/>
      <c r="ED31" s="38"/>
      <c r="EE31" s="30"/>
    </row>
    <row r="32" spans="1:135" ht="38.25" customHeight="1" x14ac:dyDescent="0.45">
      <c r="A32" s="36"/>
      <c r="B32" s="36"/>
      <c r="C32" s="300" t="s">
        <v>152</v>
      </c>
      <c r="D32" s="300"/>
      <c r="E32" s="300"/>
      <c r="F32" s="300"/>
      <c r="G32" s="300"/>
      <c r="H32" s="300"/>
      <c r="I32" s="300"/>
      <c r="J32" s="300"/>
      <c r="K32" s="300"/>
      <c r="L32" s="300"/>
      <c r="M32" s="300"/>
      <c r="N32" s="300"/>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3" t="s">
        <v>221</v>
      </c>
      <c r="BJ32" s="303"/>
      <c r="BK32" s="303"/>
      <c r="BL32" s="303"/>
      <c r="BM32" s="36"/>
      <c r="BN32" s="36"/>
      <c r="BO32" s="36"/>
      <c r="BP32" s="36"/>
      <c r="BQ32" s="300" t="s">
        <v>152</v>
      </c>
      <c r="BR32" s="300"/>
      <c r="BS32" s="300"/>
      <c r="BT32" s="300"/>
      <c r="BU32" s="300"/>
      <c r="BV32" s="300"/>
      <c r="BW32" s="300"/>
      <c r="BX32" s="300"/>
      <c r="BY32" s="300"/>
      <c r="BZ32" s="300"/>
      <c r="CA32" s="300"/>
      <c r="CB32" s="300"/>
      <c r="CC32" s="302" t="s">
        <v>222</v>
      </c>
      <c r="CD32" s="302"/>
      <c r="CE32" s="302"/>
      <c r="CF32" s="302"/>
      <c r="CG32" s="302"/>
      <c r="CH32" s="302"/>
      <c r="CI32" s="302"/>
      <c r="CJ32" s="302"/>
      <c r="CK32" s="302"/>
      <c r="CL32" s="302"/>
      <c r="CM32" s="302"/>
      <c r="CN32" s="302"/>
      <c r="CO32" s="302"/>
      <c r="CP32" s="302"/>
      <c r="CQ32" s="302"/>
      <c r="CR32" s="302"/>
      <c r="CS32" s="302"/>
      <c r="CT32" s="302"/>
      <c r="CU32" s="302"/>
      <c r="CV32" s="302"/>
      <c r="CW32" s="302"/>
      <c r="CX32" s="302"/>
      <c r="CY32" s="302"/>
      <c r="CZ32" s="302"/>
      <c r="DA32" s="302"/>
      <c r="DB32" s="302"/>
      <c r="DC32" s="302"/>
      <c r="DD32" s="302"/>
      <c r="DE32" s="302"/>
      <c r="DF32" s="302"/>
      <c r="DG32" s="302"/>
      <c r="DH32" s="302"/>
      <c r="DI32" s="302"/>
      <c r="DJ32" s="302"/>
      <c r="DK32" s="302"/>
      <c r="DL32" s="302"/>
      <c r="DM32" s="302"/>
      <c r="DN32" s="302"/>
      <c r="DO32" s="302"/>
      <c r="DP32" s="302"/>
      <c r="DQ32" s="302"/>
      <c r="DR32" s="302"/>
      <c r="DS32" s="302"/>
      <c r="DT32" s="302"/>
      <c r="DU32" s="302"/>
      <c r="DV32" s="302"/>
      <c r="DW32" s="303" t="s">
        <v>221</v>
      </c>
      <c r="DX32" s="303"/>
      <c r="DY32" s="303"/>
      <c r="DZ32" s="303"/>
      <c r="EA32" s="36"/>
      <c r="EB32" s="36"/>
      <c r="EC32" s="36"/>
      <c r="ED32" s="38"/>
      <c r="EE32" s="30"/>
    </row>
    <row r="33" spans="1:135" ht="18.75" customHeight="1" x14ac:dyDescent="0.45">
      <c r="A33" s="36"/>
      <c r="B33" s="36"/>
      <c r="C33" s="36"/>
      <c r="D33" s="36"/>
      <c r="E33" s="36"/>
      <c r="F33" s="36"/>
      <c r="G33" s="36"/>
      <c r="H33" s="36"/>
      <c r="I33" s="36"/>
      <c r="J33" s="36"/>
      <c r="K33" s="37"/>
      <c r="L33" s="37"/>
      <c r="M33" s="50"/>
      <c r="N33" s="50"/>
      <c r="O33" s="50"/>
      <c r="P33" s="50"/>
      <c r="Q33" s="50"/>
      <c r="R33" s="50"/>
      <c r="S33" s="50"/>
      <c r="T33" s="50"/>
      <c r="U33" s="50"/>
      <c r="V33" s="50"/>
      <c r="W33" s="50"/>
      <c r="X33" s="50"/>
      <c r="Y33" s="50"/>
      <c r="Z33" s="50"/>
      <c r="AA33" s="50"/>
      <c r="AB33" s="50"/>
      <c r="AC33" s="50"/>
      <c r="AD33" s="50"/>
      <c r="AE33" s="50"/>
      <c r="AF33" s="50"/>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3"/>
      <c r="BJ33" s="53"/>
      <c r="BK33" s="53"/>
      <c r="BL33" s="53"/>
      <c r="BM33" s="36"/>
      <c r="BN33" s="36"/>
      <c r="BO33" s="36"/>
      <c r="BP33" s="36"/>
      <c r="BQ33" s="36"/>
      <c r="BR33" s="36"/>
      <c r="BS33" s="36"/>
      <c r="BT33" s="36"/>
      <c r="BU33" s="36"/>
      <c r="BV33" s="36"/>
      <c r="BW33" s="36"/>
      <c r="BX33" s="36"/>
      <c r="BY33" s="37"/>
      <c r="BZ33" s="37"/>
      <c r="CA33" s="50"/>
      <c r="CB33" s="50"/>
      <c r="CC33" s="50"/>
      <c r="CD33" s="50"/>
      <c r="CE33" s="50"/>
      <c r="CF33" s="50"/>
      <c r="CG33" s="50"/>
      <c r="CH33" s="50"/>
      <c r="CI33" s="50"/>
      <c r="CJ33" s="50"/>
      <c r="CK33" s="50"/>
      <c r="CL33" s="50"/>
      <c r="CM33" s="50"/>
      <c r="CN33" s="50"/>
      <c r="CO33" s="50"/>
      <c r="CP33" s="50"/>
      <c r="CQ33" s="50"/>
      <c r="CR33" s="50"/>
      <c r="CS33" s="50"/>
      <c r="CT33" s="50"/>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3"/>
      <c r="DX33" s="53"/>
      <c r="DY33" s="53"/>
      <c r="DZ33" s="53"/>
      <c r="EA33" s="36"/>
      <c r="EB33" s="36"/>
      <c r="EC33" s="36"/>
      <c r="ED33" s="38"/>
      <c r="EE33" s="30"/>
    </row>
    <row r="34" spans="1:135" ht="18.75" customHeight="1" x14ac:dyDescent="0.45">
      <c r="A34" s="36"/>
      <c r="B34" s="36"/>
      <c r="C34" s="36"/>
      <c r="D34" s="36"/>
      <c r="E34" s="36"/>
      <c r="F34" s="36"/>
      <c r="G34" s="36"/>
      <c r="H34" s="36"/>
      <c r="I34" s="36"/>
      <c r="J34" s="36"/>
      <c r="K34" s="37"/>
      <c r="L34" s="37"/>
      <c r="M34" s="50"/>
      <c r="N34" s="50"/>
      <c r="O34" s="50"/>
      <c r="P34" s="50"/>
      <c r="Q34" s="50"/>
      <c r="R34" s="50"/>
      <c r="S34" s="50"/>
      <c r="T34" s="50"/>
      <c r="U34" s="50"/>
      <c r="V34" s="50"/>
      <c r="W34" s="55"/>
      <c r="X34" s="55"/>
      <c r="Y34" s="55"/>
      <c r="Z34" s="55"/>
      <c r="AA34" s="56"/>
      <c r="AB34" s="56"/>
      <c r="AC34" s="56"/>
      <c r="AD34" s="56"/>
      <c r="AE34" s="56"/>
      <c r="AF34" s="56"/>
      <c r="AG34" s="56"/>
      <c r="AH34" s="56"/>
      <c r="AI34" s="57"/>
      <c r="AJ34" s="57"/>
      <c r="AK34" s="57"/>
      <c r="AL34" s="57"/>
      <c r="AM34" s="56"/>
      <c r="AN34" s="56"/>
      <c r="AO34" s="56"/>
      <c r="AP34" s="56"/>
      <c r="AQ34" s="56"/>
      <c r="AR34" s="56"/>
      <c r="AS34" s="56"/>
      <c r="AT34" s="56"/>
      <c r="AU34" s="54"/>
      <c r="AV34" s="36"/>
      <c r="AW34" s="36"/>
      <c r="AX34" s="36"/>
      <c r="AY34" s="36"/>
      <c r="AZ34" s="36"/>
      <c r="BA34" s="36"/>
      <c r="BB34" s="36"/>
      <c r="BC34" s="36"/>
      <c r="BD34" s="36"/>
      <c r="BE34" s="52"/>
      <c r="BF34" s="52"/>
      <c r="BG34" s="52"/>
      <c r="BH34" s="52"/>
      <c r="BI34" s="53"/>
      <c r="BJ34" s="53"/>
      <c r="BK34" s="53"/>
      <c r="BL34" s="53"/>
      <c r="BM34" s="36"/>
      <c r="BN34" s="36"/>
      <c r="BO34" s="36"/>
      <c r="BP34" s="36"/>
      <c r="BQ34" s="36"/>
      <c r="BR34" s="36"/>
      <c r="BS34" s="36"/>
      <c r="BT34" s="36"/>
      <c r="BU34" s="36"/>
      <c r="BV34" s="36"/>
      <c r="BW34" s="36"/>
      <c r="BX34" s="36"/>
      <c r="BY34" s="37"/>
      <c r="BZ34" s="37"/>
      <c r="CA34" s="50"/>
      <c r="CB34" s="50"/>
      <c r="CC34" s="50"/>
      <c r="CD34" s="50"/>
      <c r="CE34" s="50"/>
      <c r="CF34" s="50"/>
      <c r="CG34" s="50"/>
      <c r="CH34" s="50"/>
      <c r="CI34" s="50"/>
      <c r="CJ34" s="50"/>
      <c r="CK34" s="55"/>
      <c r="CL34" s="55"/>
      <c r="CM34" s="55"/>
      <c r="CN34" s="55"/>
      <c r="CO34" s="56"/>
      <c r="CP34" s="56"/>
      <c r="CQ34" s="56"/>
      <c r="CR34" s="56"/>
      <c r="CS34" s="56"/>
      <c r="CT34" s="56"/>
      <c r="CU34" s="56"/>
      <c r="CV34" s="56"/>
      <c r="CW34" s="57"/>
      <c r="CX34" s="57"/>
      <c r="CY34" s="57"/>
      <c r="CZ34" s="57"/>
      <c r="DA34" s="56"/>
      <c r="DB34" s="56"/>
      <c r="DC34" s="56"/>
      <c r="DD34" s="56"/>
      <c r="DE34" s="56"/>
      <c r="DF34" s="56"/>
      <c r="DG34" s="56"/>
      <c r="DH34" s="56"/>
      <c r="DI34" s="54"/>
      <c r="DJ34" s="36"/>
      <c r="DK34" s="36"/>
      <c r="DL34" s="36"/>
      <c r="DM34" s="36"/>
      <c r="DN34" s="36"/>
      <c r="DO34" s="36"/>
      <c r="DP34" s="36"/>
      <c r="DQ34" s="36"/>
      <c r="DR34" s="36"/>
      <c r="DS34" s="52"/>
      <c r="DT34" s="52"/>
      <c r="DU34" s="52"/>
      <c r="DV34" s="52"/>
      <c r="DW34" s="53"/>
      <c r="DX34" s="53"/>
      <c r="DY34" s="53"/>
      <c r="DZ34" s="53"/>
      <c r="EA34" s="36"/>
      <c r="EB34" s="36"/>
      <c r="EC34" s="36"/>
      <c r="ED34" s="38"/>
      <c r="EE34" s="30"/>
    </row>
    <row r="35" spans="1:135" ht="38.25" customHeight="1" x14ac:dyDescent="0.45">
      <c r="A35" s="36"/>
      <c r="B35" s="36"/>
      <c r="C35" s="36"/>
      <c r="D35" s="36"/>
      <c r="E35" s="36"/>
      <c r="F35" s="36"/>
      <c r="G35" s="36"/>
      <c r="H35" s="36"/>
      <c r="I35" s="36"/>
      <c r="J35" s="36"/>
      <c r="K35" s="37"/>
      <c r="L35" s="37"/>
      <c r="M35" s="50"/>
      <c r="N35" s="50"/>
      <c r="O35" s="50"/>
      <c r="P35" s="50"/>
      <c r="Q35" s="50"/>
      <c r="R35" s="50"/>
      <c r="S35" s="299"/>
      <c r="T35" s="299"/>
      <c r="U35" s="299"/>
      <c r="V35" s="299"/>
      <c r="W35" s="299"/>
      <c r="X35" s="299"/>
      <c r="Y35" s="299"/>
      <c r="Z35" s="299"/>
      <c r="AA35" s="298" t="s">
        <v>223</v>
      </c>
      <c r="AB35" s="298"/>
      <c r="AC35" s="298"/>
      <c r="AD35" s="298"/>
      <c r="AE35" s="299"/>
      <c r="AF35" s="299"/>
      <c r="AG35" s="299"/>
      <c r="AH35" s="299"/>
      <c r="AI35" s="300" t="s">
        <v>224</v>
      </c>
      <c r="AJ35" s="300"/>
      <c r="AK35" s="300"/>
      <c r="AL35" s="300"/>
      <c r="AM35" s="298" t="s">
        <v>225</v>
      </c>
      <c r="AN35" s="298"/>
      <c r="AO35" s="298"/>
      <c r="AP35" s="298"/>
      <c r="AQ35" s="298"/>
      <c r="AR35" s="298"/>
      <c r="AS35" s="298"/>
      <c r="AT35" s="298"/>
      <c r="AU35" s="54"/>
      <c r="AV35" s="36"/>
      <c r="AW35" s="36"/>
      <c r="AX35" s="36"/>
      <c r="AY35" s="36"/>
      <c r="AZ35" s="36"/>
      <c r="BA35" s="36"/>
      <c r="BB35" s="36"/>
      <c r="BC35" s="36"/>
      <c r="BD35" s="36"/>
      <c r="BE35" s="52"/>
      <c r="BF35" s="52"/>
      <c r="BG35" s="52"/>
      <c r="BH35" s="52"/>
      <c r="BI35" s="53"/>
      <c r="BJ35" s="53"/>
      <c r="BK35" s="53"/>
      <c r="BL35" s="53"/>
      <c r="BM35" s="36"/>
      <c r="BN35" s="36"/>
      <c r="BO35" s="36"/>
      <c r="BP35" s="36"/>
      <c r="BQ35" s="36"/>
      <c r="BR35" s="36"/>
      <c r="BS35" s="36"/>
      <c r="BT35" s="36"/>
      <c r="BU35" s="36"/>
      <c r="BV35" s="36"/>
      <c r="BW35" s="36"/>
      <c r="BX35" s="36"/>
      <c r="BY35" s="37"/>
      <c r="BZ35" s="37"/>
      <c r="CA35" s="50"/>
      <c r="CB35" s="50"/>
      <c r="CC35" s="50"/>
      <c r="CD35" s="50"/>
      <c r="CE35" s="50"/>
      <c r="CF35" s="50"/>
      <c r="CG35" s="299" t="s">
        <v>157</v>
      </c>
      <c r="CH35" s="299"/>
      <c r="CI35" s="299"/>
      <c r="CJ35" s="299"/>
      <c r="CK35" s="299"/>
      <c r="CL35" s="299"/>
      <c r="CM35" s="299"/>
      <c r="CN35" s="299"/>
      <c r="CO35" s="298" t="s">
        <v>223</v>
      </c>
      <c r="CP35" s="298"/>
      <c r="CQ35" s="298"/>
      <c r="CR35" s="298"/>
      <c r="CS35" s="299" t="s">
        <v>157</v>
      </c>
      <c r="CT35" s="299"/>
      <c r="CU35" s="299"/>
      <c r="CV35" s="299"/>
      <c r="CW35" s="300" t="s">
        <v>224</v>
      </c>
      <c r="CX35" s="300"/>
      <c r="CY35" s="300"/>
      <c r="CZ35" s="300"/>
      <c r="DA35" s="298" t="s">
        <v>225</v>
      </c>
      <c r="DB35" s="298"/>
      <c r="DC35" s="298"/>
      <c r="DD35" s="298"/>
      <c r="DE35" s="298"/>
      <c r="DF35" s="298"/>
      <c r="DG35" s="298"/>
      <c r="DH35" s="298"/>
      <c r="DI35" s="54"/>
      <c r="DJ35" s="36"/>
      <c r="DK35" s="36"/>
      <c r="DL35" s="36"/>
      <c r="DM35" s="36"/>
      <c r="DN35" s="36"/>
      <c r="DO35" s="36"/>
      <c r="DP35" s="36"/>
      <c r="DQ35" s="36"/>
      <c r="DR35" s="36"/>
      <c r="DS35" s="52"/>
      <c r="DT35" s="52"/>
      <c r="DU35" s="52"/>
      <c r="DV35" s="52"/>
      <c r="DW35" s="53"/>
      <c r="DX35" s="53"/>
      <c r="DY35" s="53"/>
      <c r="DZ35" s="53"/>
      <c r="EA35" s="36"/>
      <c r="EB35" s="36"/>
      <c r="EC35" s="36"/>
      <c r="ED35" s="38"/>
      <c r="EE35" s="30"/>
    </row>
    <row r="36" spans="1:135" ht="18.75" customHeight="1" x14ac:dyDescent="0.45">
      <c r="A36" s="36"/>
      <c r="B36" s="36"/>
      <c r="C36" s="36"/>
      <c r="D36" s="36"/>
      <c r="E36" s="36"/>
      <c r="F36" s="36"/>
      <c r="G36" s="36"/>
      <c r="H36" s="36"/>
      <c r="I36" s="36"/>
      <c r="J36" s="36"/>
      <c r="K36" s="48"/>
      <c r="L36" s="48"/>
      <c r="M36" s="48"/>
      <c r="N36" s="48"/>
      <c r="O36" s="48"/>
      <c r="P36" s="48"/>
      <c r="Q36" s="48"/>
      <c r="R36" s="48"/>
      <c r="S36" s="48"/>
      <c r="T36" s="48"/>
      <c r="U36" s="48"/>
      <c r="V36" s="48"/>
      <c r="W36" s="48"/>
      <c r="X36" s="48"/>
      <c r="Y36" s="48"/>
      <c r="Z36" s="48"/>
      <c r="AA36" s="48"/>
      <c r="AB36" s="48"/>
      <c r="AC36" s="48"/>
      <c r="AD36" s="48"/>
      <c r="AE36" s="48"/>
      <c r="AF36" s="48"/>
      <c r="AG36" s="58"/>
      <c r="AH36" s="58"/>
      <c r="AI36" s="58"/>
      <c r="AJ36" s="58"/>
      <c r="AK36" s="54"/>
      <c r="AL36" s="54"/>
      <c r="AM36" s="54"/>
      <c r="AN36" s="54"/>
      <c r="AO36" s="58"/>
      <c r="AP36" s="58"/>
      <c r="AQ36" s="58"/>
      <c r="AR36" s="58"/>
      <c r="AS36" s="49"/>
      <c r="AT36" s="49"/>
      <c r="AU36" s="49"/>
      <c r="AV36" s="49"/>
      <c r="AW36" s="54"/>
      <c r="AX36" s="54"/>
      <c r="AY36" s="54"/>
      <c r="AZ36" s="54"/>
      <c r="BA36" s="54"/>
      <c r="BB36" s="54"/>
      <c r="BC36" s="54"/>
      <c r="BD36" s="54"/>
      <c r="BE36" s="48"/>
      <c r="BF36" s="48"/>
      <c r="BG36" s="48"/>
      <c r="BH36" s="48"/>
      <c r="BI36" s="48"/>
      <c r="BJ36" s="48"/>
      <c r="BK36" s="48"/>
      <c r="BL36" s="48"/>
      <c r="BM36" s="48"/>
      <c r="BN36" s="48"/>
      <c r="BO36" s="36"/>
      <c r="BP36" s="36"/>
      <c r="BQ36" s="36"/>
      <c r="BR36" s="36"/>
      <c r="BS36" s="36"/>
      <c r="BT36" s="36"/>
      <c r="BU36" s="36"/>
      <c r="BV36" s="36"/>
      <c r="BW36" s="36"/>
      <c r="BX36" s="36"/>
      <c r="BY36" s="48"/>
      <c r="BZ36" s="48"/>
      <c r="CA36" s="48"/>
      <c r="CB36" s="48"/>
      <c r="CC36" s="48"/>
      <c r="CD36" s="48"/>
      <c r="CE36" s="48"/>
      <c r="CF36" s="48"/>
      <c r="CG36" s="48"/>
      <c r="CH36" s="48"/>
      <c r="CI36" s="48"/>
      <c r="CJ36" s="48"/>
      <c r="CK36" s="48"/>
      <c r="CL36" s="48"/>
      <c r="CM36" s="48"/>
      <c r="CN36" s="48"/>
      <c r="CO36" s="48"/>
      <c r="CP36" s="48"/>
      <c r="CQ36" s="48"/>
      <c r="CR36" s="48"/>
      <c r="CS36" s="48"/>
      <c r="CT36" s="48"/>
      <c r="CU36" s="58"/>
      <c r="CV36" s="58"/>
      <c r="CW36" s="58"/>
      <c r="CX36" s="58"/>
      <c r="CY36" s="54"/>
      <c r="CZ36" s="54"/>
      <c r="DA36" s="54"/>
      <c r="DB36" s="54"/>
      <c r="DC36" s="58"/>
      <c r="DD36" s="58"/>
      <c r="DE36" s="58"/>
      <c r="DF36" s="58"/>
      <c r="DG36" s="49"/>
      <c r="DH36" s="49"/>
      <c r="DI36" s="49"/>
      <c r="DJ36" s="49"/>
      <c r="DK36" s="54"/>
      <c r="DL36" s="54"/>
      <c r="DM36" s="54"/>
      <c r="DN36" s="54"/>
      <c r="DO36" s="54"/>
      <c r="DP36" s="54"/>
      <c r="DQ36" s="54"/>
      <c r="DR36" s="54"/>
      <c r="DS36" s="48"/>
      <c r="DT36" s="48"/>
      <c r="DU36" s="48"/>
      <c r="DV36" s="48"/>
      <c r="DW36" s="48"/>
      <c r="DX36" s="48"/>
      <c r="DY36" s="48"/>
      <c r="DZ36" s="48"/>
      <c r="EA36" s="48"/>
      <c r="EB36" s="48"/>
      <c r="EC36" s="36"/>
      <c r="ED36" s="38"/>
      <c r="EE36" s="30"/>
    </row>
    <row r="37" spans="1:135" ht="18.75" customHeight="1" x14ac:dyDescent="0.45">
      <c r="A37" s="36"/>
      <c r="B37" s="36"/>
      <c r="C37" s="36"/>
      <c r="D37" s="36"/>
      <c r="E37" s="36"/>
      <c r="F37" s="36"/>
      <c r="G37" s="36"/>
      <c r="H37" s="36"/>
      <c r="I37" s="36"/>
      <c r="J37" s="36"/>
      <c r="K37" s="59"/>
      <c r="L37" s="59"/>
      <c r="M37" s="59"/>
      <c r="N37" s="59"/>
      <c r="O37" s="59"/>
      <c r="P37" s="59"/>
      <c r="Q37" s="59"/>
      <c r="R37" s="59"/>
      <c r="S37" s="59"/>
      <c r="T37" s="59"/>
      <c r="U37" s="59"/>
      <c r="V37" s="59"/>
      <c r="W37" s="59"/>
      <c r="X37" s="59"/>
      <c r="Y37" s="59"/>
      <c r="Z37" s="59"/>
      <c r="AA37" s="59"/>
      <c r="AB37" s="59"/>
      <c r="AC37" s="59"/>
      <c r="AD37" s="59"/>
      <c r="AE37" s="59"/>
      <c r="AF37" s="59"/>
      <c r="AG37" s="58"/>
      <c r="AH37" s="58"/>
      <c r="AI37" s="58"/>
      <c r="AJ37" s="58"/>
      <c r="AK37" s="54"/>
      <c r="AL37" s="54"/>
      <c r="AM37" s="54"/>
      <c r="AN37" s="54"/>
      <c r="AO37" s="58"/>
      <c r="AP37" s="58"/>
      <c r="AQ37" s="58"/>
      <c r="AR37" s="58"/>
      <c r="AS37" s="49"/>
      <c r="AT37" s="49"/>
      <c r="AU37" s="49"/>
      <c r="AV37" s="49"/>
      <c r="AW37" s="54"/>
      <c r="AX37" s="54"/>
      <c r="AY37" s="54"/>
      <c r="AZ37" s="54"/>
      <c r="BA37" s="54"/>
      <c r="BB37" s="54"/>
      <c r="BC37" s="54"/>
      <c r="BD37" s="54"/>
      <c r="BE37" s="59"/>
      <c r="BF37" s="59"/>
      <c r="BG37" s="59"/>
      <c r="BH37" s="59"/>
      <c r="BI37" s="59"/>
      <c r="BJ37" s="59"/>
      <c r="BK37" s="59"/>
      <c r="BL37" s="59"/>
      <c r="BM37" s="59"/>
      <c r="BN37" s="59"/>
      <c r="BO37" s="36"/>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36"/>
      <c r="DP37" s="36"/>
      <c r="DQ37" s="36"/>
      <c r="DR37" s="36"/>
      <c r="DS37" s="36"/>
      <c r="DT37" s="36"/>
      <c r="DU37" s="36"/>
      <c r="DV37" s="36"/>
      <c r="DW37" s="36"/>
      <c r="DX37" s="36"/>
      <c r="DY37" s="36"/>
      <c r="DZ37" s="36"/>
      <c r="EA37" s="36"/>
      <c r="EB37" s="36"/>
      <c r="EC37" s="36"/>
      <c r="ED37" s="38"/>
      <c r="EE37" s="30"/>
    </row>
    <row r="38" spans="1:135" ht="18.75" customHeight="1" x14ac:dyDescent="0.45">
      <c r="A38" s="36"/>
      <c r="B38" s="36"/>
      <c r="C38" s="36"/>
      <c r="D38" s="36"/>
      <c r="E38" s="36"/>
      <c r="F38" s="36"/>
      <c r="G38" s="36"/>
      <c r="H38" s="36"/>
      <c r="I38" s="36"/>
      <c r="J38" s="36"/>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60"/>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36"/>
      <c r="DP38" s="36"/>
      <c r="DQ38" s="36"/>
      <c r="DR38" s="36"/>
      <c r="DS38" s="36"/>
      <c r="DT38" s="36"/>
      <c r="DU38" s="36"/>
      <c r="DV38" s="36"/>
      <c r="DW38" s="36"/>
      <c r="DX38" s="36"/>
      <c r="DY38" s="36"/>
      <c r="DZ38" s="36"/>
      <c r="EA38" s="36"/>
      <c r="EB38" s="36"/>
      <c r="EC38" s="36"/>
      <c r="ED38" s="38"/>
      <c r="EE38" s="30"/>
    </row>
    <row r="39" spans="1:135" ht="18.75" customHeight="1" x14ac:dyDescent="0.45">
      <c r="A39" s="36"/>
      <c r="B39" s="36"/>
      <c r="C39" s="36"/>
      <c r="D39" s="36"/>
      <c r="E39" s="36"/>
      <c r="F39" s="36"/>
      <c r="G39" s="36"/>
      <c r="H39" s="36"/>
      <c r="I39" s="36"/>
      <c r="J39" s="36"/>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60"/>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36"/>
      <c r="DP39" s="36"/>
      <c r="DQ39" s="36"/>
      <c r="DR39" s="36"/>
      <c r="DS39" s="36"/>
      <c r="DT39" s="36"/>
      <c r="DU39" s="36"/>
      <c r="DV39" s="36"/>
      <c r="DW39" s="36"/>
      <c r="DX39" s="36"/>
      <c r="DY39" s="36"/>
      <c r="DZ39" s="36"/>
      <c r="EA39" s="36"/>
      <c r="EB39" s="36"/>
      <c r="EC39" s="36"/>
      <c r="ED39" s="38"/>
      <c r="EE39" s="30"/>
    </row>
    <row r="40" spans="1:135" ht="18.75" customHeight="1" x14ac:dyDescent="0.45">
      <c r="A40" s="36"/>
      <c r="B40" s="36"/>
      <c r="C40" s="36"/>
      <c r="D40" s="36"/>
      <c r="E40" s="36"/>
      <c r="F40" s="36"/>
      <c r="G40" s="36"/>
      <c r="H40" s="36"/>
      <c r="I40" s="36"/>
      <c r="J40" s="36"/>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60"/>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36"/>
      <c r="DP40" s="36"/>
      <c r="DQ40" s="36"/>
      <c r="DR40" s="36"/>
      <c r="DS40" s="36"/>
      <c r="DT40" s="36"/>
      <c r="DU40" s="36"/>
      <c r="DV40" s="36"/>
      <c r="DW40" s="36"/>
      <c r="DX40" s="36"/>
      <c r="DY40" s="36"/>
      <c r="DZ40" s="36"/>
      <c r="EA40" s="36"/>
      <c r="EB40" s="36"/>
      <c r="EC40" s="36"/>
      <c r="ED40" s="38"/>
      <c r="EE40" s="30"/>
    </row>
    <row r="41" spans="1:135" ht="18.75" customHeight="1" x14ac:dyDescent="0.45">
      <c r="A41" s="36"/>
      <c r="B41" s="36"/>
      <c r="C41" s="36"/>
      <c r="D41" s="36"/>
      <c r="E41" s="36"/>
      <c r="F41" s="36"/>
      <c r="G41" s="36"/>
      <c r="H41" s="36"/>
      <c r="I41" s="36"/>
      <c r="J41" s="36"/>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60"/>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36"/>
      <c r="DP41" s="36"/>
      <c r="DQ41" s="36"/>
      <c r="DR41" s="36"/>
      <c r="DS41" s="36"/>
      <c r="DT41" s="36"/>
      <c r="DU41" s="36"/>
      <c r="DV41" s="36"/>
      <c r="DW41" s="36"/>
      <c r="DX41" s="36"/>
      <c r="DY41" s="36"/>
      <c r="DZ41" s="36"/>
      <c r="EA41" s="36"/>
      <c r="EB41" s="36"/>
      <c r="EC41" s="36"/>
      <c r="ED41" s="38"/>
      <c r="EE41" s="30"/>
    </row>
    <row r="42" spans="1:135" ht="18.75" customHeight="1" x14ac:dyDescent="0.45">
      <c r="A42" s="36"/>
      <c r="B42" s="36"/>
      <c r="C42" s="36"/>
      <c r="D42" s="36"/>
      <c r="E42" s="36"/>
      <c r="F42" s="36"/>
      <c r="G42" s="36"/>
      <c r="H42" s="36"/>
      <c r="I42" s="36"/>
      <c r="J42" s="36"/>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60"/>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36"/>
      <c r="DP42" s="36"/>
      <c r="DQ42" s="36"/>
      <c r="DR42" s="36"/>
      <c r="DS42" s="36"/>
      <c r="DT42" s="36"/>
      <c r="DU42" s="36"/>
      <c r="DV42" s="36"/>
      <c r="DW42" s="36"/>
      <c r="DX42" s="36"/>
      <c r="DY42" s="36"/>
      <c r="DZ42" s="36"/>
      <c r="EA42" s="36"/>
      <c r="EB42" s="36"/>
      <c r="EC42" s="36"/>
      <c r="ED42" s="38"/>
      <c r="EE42" s="30"/>
    </row>
    <row r="43" spans="1:135" ht="18.75" customHeight="1" x14ac:dyDescent="0.45">
      <c r="A43" s="36"/>
      <c r="B43" s="36"/>
      <c r="C43" s="36"/>
      <c r="D43" s="36"/>
      <c r="E43" s="36"/>
      <c r="F43" s="36"/>
      <c r="G43" s="36"/>
      <c r="H43" s="36"/>
      <c r="I43" s="36"/>
      <c r="J43" s="36"/>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60"/>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36"/>
      <c r="DP43" s="36"/>
      <c r="DQ43" s="36"/>
      <c r="DR43" s="36"/>
      <c r="DS43" s="36"/>
      <c r="DT43" s="36"/>
      <c r="DU43" s="36"/>
      <c r="DV43" s="36"/>
      <c r="DW43" s="36"/>
      <c r="DX43" s="36"/>
      <c r="DY43" s="36"/>
      <c r="DZ43" s="36"/>
      <c r="EA43" s="36"/>
      <c r="EB43" s="36"/>
      <c r="EC43" s="36"/>
      <c r="ED43" s="38"/>
      <c r="EE43" s="30"/>
    </row>
    <row r="44" spans="1:135" ht="18.75" customHeight="1" x14ac:dyDescent="0.45">
      <c r="A44" s="36"/>
      <c r="B44" s="36"/>
      <c r="C44" s="36"/>
      <c r="D44" s="36"/>
      <c r="E44" s="36"/>
      <c r="F44" s="36"/>
      <c r="G44" s="36"/>
      <c r="H44" s="36"/>
      <c r="I44" s="36"/>
      <c r="J44" s="36"/>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60"/>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36"/>
      <c r="DP44" s="36"/>
      <c r="DQ44" s="36"/>
      <c r="DR44" s="36"/>
      <c r="DS44" s="36"/>
      <c r="DT44" s="36"/>
      <c r="DU44" s="36"/>
      <c r="DV44" s="36"/>
      <c r="DW44" s="36"/>
      <c r="DX44" s="36"/>
      <c r="DY44" s="36"/>
      <c r="DZ44" s="36"/>
      <c r="EA44" s="36"/>
      <c r="EB44" s="36"/>
      <c r="EC44" s="36"/>
      <c r="ED44" s="38"/>
      <c r="EE44" s="30"/>
    </row>
    <row r="45" spans="1:135" ht="18.75" customHeight="1" x14ac:dyDescent="0.45">
      <c r="A45" s="36"/>
      <c r="B45" s="36"/>
      <c r="C45" s="36"/>
      <c r="D45" s="36"/>
      <c r="E45" s="36"/>
      <c r="F45" s="36"/>
      <c r="G45" s="36"/>
      <c r="H45" s="36"/>
      <c r="I45" s="36"/>
      <c r="J45" s="36"/>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60"/>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36"/>
      <c r="DP45" s="36"/>
      <c r="DQ45" s="36"/>
      <c r="DR45" s="36"/>
      <c r="DS45" s="36"/>
      <c r="DT45" s="36"/>
      <c r="DU45" s="36"/>
      <c r="DV45" s="36"/>
      <c r="DW45" s="36"/>
      <c r="DX45" s="36"/>
      <c r="DY45" s="36"/>
      <c r="DZ45" s="36"/>
      <c r="EA45" s="36"/>
      <c r="EB45" s="36"/>
      <c r="EC45" s="36"/>
      <c r="ED45" s="38"/>
      <c r="EE45" s="30"/>
    </row>
    <row r="46" spans="1:135" ht="18.75" customHeight="1" x14ac:dyDescent="0.45">
      <c r="A46" s="36"/>
      <c r="B46" s="36"/>
      <c r="C46" s="36"/>
      <c r="D46" s="36"/>
      <c r="E46" s="36"/>
      <c r="F46" s="36"/>
      <c r="G46" s="36"/>
      <c r="H46" s="36"/>
      <c r="I46" s="36"/>
      <c r="J46" s="36"/>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60"/>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36"/>
      <c r="DP46" s="36"/>
      <c r="DQ46" s="36"/>
      <c r="DR46" s="36"/>
      <c r="DS46" s="36"/>
      <c r="DT46" s="36"/>
      <c r="DU46" s="36"/>
      <c r="DV46" s="36"/>
      <c r="DW46" s="36"/>
      <c r="DX46" s="36"/>
      <c r="DY46" s="36"/>
      <c r="DZ46" s="36"/>
      <c r="EA46" s="36"/>
      <c r="EB46" s="36"/>
      <c r="EC46" s="36"/>
      <c r="ED46" s="38"/>
      <c r="EE46" s="30"/>
    </row>
    <row r="47" spans="1:135" ht="18.75" customHeight="1" x14ac:dyDescent="0.45">
      <c r="A47" s="36"/>
      <c r="B47" s="36"/>
      <c r="C47" s="36"/>
      <c r="D47" s="36"/>
      <c r="E47" s="36"/>
      <c r="F47" s="36"/>
      <c r="G47" s="36"/>
      <c r="H47" s="36"/>
      <c r="I47" s="36"/>
      <c r="J47" s="36"/>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60"/>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36"/>
      <c r="DP47" s="36"/>
      <c r="DQ47" s="36"/>
      <c r="DR47" s="36"/>
      <c r="DS47" s="278" t="s">
        <v>219</v>
      </c>
      <c r="DT47" s="279"/>
      <c r="DU47" s="279"/>
      <c r="DV47" s="279"/>
      <c r="DW47" s="279"/>
      <c r="DX47" s="279"/>
      <c r="DY47" s="279"/>
      <c r="DZ47" s="280"/>
      <c r="EA47" s="36"/>
      <c r="EB47" s="36"/>
      <c r="EC47" s="36"/>
      <c r="ED47" s="38"/>
      <c r="EE47" s="30"/>
    </row>
    <row r="48" spans="1:135" ht="18.75" customHeight="1" x14ac:dyDescent="0.45">
      <c r="A48" s="36"/>
      <c r="B48" s="36"/>
      <c r="C48" s="36"/>
      <c r="D48" s="36"/>
      <c r="E48" s="36"/>
      <c r="F48" s="36"/>
      <c r="G48" s="36"/>
      <c r="H48" s="36"/>
      <c r="I48" s="36"/>
      <c r="J48" s="36"/>
      <c r="K48" s="37"/>
      <c r="L48" s="37"/>
      <c r="M48" s="37"/>
      <c r="N48" s="37"/>
      <c r="O48" s="37"/>
      <c r="P48" s="37"/>
      <c r="Q48" s="37"/>
      <c r="R48" s="37"/>
      <c r="S48" s="37"/>
      <c r="T48" s="37"/>
      <c r="U48" s="37"/>
      <c r="V48" s="37"/>
      <c r="W48" s="37"/>
      <c r="X48" s="37"/>
      <c r="Y48" s="37"/>
      <c r="Z48" s="37"/>
      <c r="AA48" s="37"/>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7"/>
      <c r="BP48" s="37"/>
      <c r="BQ48" s="37"/>
      <c r="BR48" s="37"/>
      <c r="BS48" s="37"/>
      <c r="BT48" s="37"/>
      <c r="BU48" s="37"/>
      <c r="BV48" s="37"/>
      <c r="BW48" s="37"/>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281"/>
      <c r="DT48" s="282"/>
      <c r="DU48" s="282"/>
      <c r="DV48" s="282"/>
      <c r="DW48" s="282"/>
      <c r="DX48" s="282"/>
      <c r="DY48" s="282"/>
      <c r="DZ48" s="283"/>
      <c r="EA48" s="36"/>
      <c r="EB48" s="36"/>
      <c r="EC48" s="36"/>
      <c r="ED48" s="38"/>
      <c r="EE48" s="30"/>
    </row>
    <row r="49" spans="1:135" ht="18.75" customHeight="1" x14ac:dyDescent="0.45">
      <c r="A49" s="36"/>
      <c r="B49" s="36"/>
      <c r="C49" s="301" t="s">
        <v>0</v>
      </c>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6"/>
      <c r="BN49" s="36"/>
      <c r="BO49" s="37"/>
      <c r="BP49" s="37"/>
      <c r="BQ49" s="301" t="s">
        <v>0</v>
      </c>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c r="CQ49" s="301"/>
      <c r="CR49" s="301"/>
      <c r="CS49" s="301"/>
      <c r="CT49" s="301"/>
      <c r="CU49" s="301"/>
      <c r="CV49" s="301"/>
      <c r="CW49" s="301"/>
      <c r="CX49" s="301"/>
      <c r="CY49" s="301"/>
      <c r="CZ49" s="301"/>
      <c r="DA49" s="301"/>
      <c r="DB49" s="301"/>
      <c r="DC49" s="301"/>
      <c r="DD49" s="301"/>
      <c r="DE49" s="301"/>
      <c r="DF49" s="301"/>
      <c r="DG49" s="301"/>
      <c r="DH49" s="301"/>
      <c r="DI49" s="301"/>
      <c r="DJ49" s="301"/>
      <c r="DK49" s="301"/>
      <c r="DL49" s="301"/>
      <c r="DM49" s="301"/>
      <c r="DN49" s="301"/>
      <c r="DO49" s="301"/>
      <c r="DP49" s="301"/>
      <c r="DQ49" s="301"/>
      <c r="DR49" s="301"/>
      <c r="DS49" s="301"/>
      <c r="DT49" s="301"/>
      <c r="DU49" s="301"/>
      <c r="DV49" s="301"/>
      <c r="DW49" s="301"/>
      <c r="DX49" s="301"/>
      <c r="DY49" s="301"/>
      <c r="DZ49" s="301"/>
      <c r="EA49" s="36"/>
      <c r="EB49" s="36"/>
      <c r="EC49" s="36"/>
      <c r="ED49" s="38"/>
      <c r="EE49" s="30"/>
    </row>
    <row r="50" spans="1:135" ht="18.75" customHeight="1" x14ac:dyDescent="0.45">
      <c r="A50" s="36"/>
      <c r="B50" s="36"/>
      <c r="C50" s="36"/>
      <c r="D50" s="36"/>
      <c r="E50" s="36"/>
      <c r="F50" s="36"/>
      <c r="G50" s="36"/>
      <c r="H50" s="36"/>
      <c r="I50" s="36"/>
      <c r="J50" s="36"/>
      <c r="K50" s="37"/>
      <c r="L50" s="37"/>
      <c r="M50" s="37"/>
      <c r="N50" s="37"/>
      <c r="O50" s="37"/>
      <c r="P50" s="37"/>
      <c r="Q50" s="37"/>
      <c r="R50" s="37"/>
      <c r="S50" s="37"/>
      <c r="T50" s="37"/>
      <c r="U50" s="37"/>
      <c r="V50" s="37"/>
      <c r="W50" s="37"/>
      <c r="X50" s="37"/>
      <c r="Y50" s="37"/>
      <c r="Z50" s="37"/>
      <c r="AA50" s="37"/>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7"/>
      <c r="BP50" s="37"/>
      <c r="BQ50" s="37"/>
      <c r="BR50" s="37"/>
      <c r="BS50" s="37"/>
      <c r="BT50" s="37"/>
      <c r="BU50" s="37"/>
      <c r="BV50" s="37"/>
      <c r="BW50" s="37"/>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8"/>
      <c r="EE50" s="30"/>
    </row>
    <row r="51" spans="1:135" ht="18.75" customHeight="1" x14ac:dyDescent="0.45">
      <c r="A51" s="36"/>
      <c r="B51" s="36"/>
      <c r="C51" s="36"/>
      <c r="D51" s="36"/>
      <c r="E51" s="36"/>
      <c r="F51" s="36"/>
      <c r="G51" s="36"/>
      <c r="H51" s="36"/>
      <c r="I51" s="36"/>
      <c r="J51" s="36"/>
      <c r="K51" s="37"/>
      <c r="L51" s="37"/>
      <c r="M51" s="37"/>
      <c r="N51" s="37"/>
      <c r="O51" s="37"/>
      <c r="P51" s="37"/>
      <c r="Q51" s="37"/>
      <c r="R51" s="37"/>
      <c r="S51" s="37"/>
      <c r="T51" s="37"/>
      <c r="U51" s="37"/>
      <c r="V51" s="37"/>
      <c r="W51" s="37"/>
      <c r="X51" s="37"/>
      <c r="Y51" s="37"/>
      <c r="Z51" s="37"/>
      <c r="AA51" s="37"/>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7"/>
      <c r="BP51" s="37"/>
      <c r="BQ51" s="7"/>
      <c r="BR51" s="8"/>
      <c r="BS51" s="37"/>
      <c r="BT51" s="37"/>
      <c r="BU51" s="37"/>
      <c r="BV51" s="37"/>
      <c r="BW51" s="37"/>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8"/>
      <c r="EE51" s="30"/>
    </row>
    <row r="52" spans="1:135" ht="18.75" customHeight="1" x14ac:dyDescent="0.45">
      <c r="A52" s="36"/>
      <c r="B52" s="36"/>
      <c r="C52" s="36"/>
      <c r="D52" s="36"/>
      <c r="E52" s="36"/>
      <c r="F52" s="36"/>
      <c r="G52" s="36"/>
      <c r="H52" s="36"/>
      <c r="I52" s="36"/>
      <c r="J52" s="36"/>
      <c r="K52" s="37"/>
      <c r="L52" s="37"/>
      <c r="M52" s="37"/>
      <c r="N52" s="37"/>
      <c r="O52" s="37"/>
      <c r="P52" s="37"/>
      <c r="Q52" s="37"/>
      <c r="R52" s="37"/>
      <c r="S52" s="37"/>
      <c r="T52" s="37"/>
      <c r="U52" s="37"/>
      <c r="V52" s="37"/>
      <c r="W52" s="37"/>
      <c r="X52" s="37"/>
      <c r="Y52" s="37"/>
      <c r="Z52" s="37"/>
      <c r="AA52" s="37"/>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7"/>
      <c r="BP52" s="37"/>
      <c r="BQ52" s="7"/>
      <c r="BR52" s="8"/>
      <c r="BS52" s="37"/>
      <c r="BT52" s="37"/>
      <c r="BU52" s="37"/>
      <c r="BV52" s="37"/>
      <c r="BW52" s="37"/>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8"/>
      <c r="EE52" s="30"/>
    </row>
    <row r="53" spans="1:135" ht="18.75" customHeight="1" x14ac:dyDescent="0.45">
      <c r="K53" s="61"/>
      <c r="L53" s="61"/>
      <c r="M53" s="61"/>
      <c r="N53" s="61"/>
      <c r="O53" s="61"/>
      <c r="P53" s="61"/>
      <c r="Q53" s="61"/>
      <c r="R53" s="61"/>
      <c r="S53" s="61"/>
      <c r="T53" s="61"/>
      <c r="U53" s="61"/>
      <c r="V53" s="61"/>
      <c r="W53" s="61"/>
      <c r="X53" s="61"/>
      <c r="Y53" s="61"/>
      <c r="Z53" s="61"/>
      <c r="AA53" s="61"/>
      <c r="BO53" s="61"/>
      <c r="BP53" s="61"/>
      <c r="BQ53" s="61"/>
      <c r="BR53" s="61"/>
      <c r="BS53" s="61"/>
      <c r="BT53" s="61"/>
      <c r="BU53" s="61"/>
      <c r="BV53" s="61"/>
      <c r="BW53" s="61"/>
    </row>
    <row r="54" spans="1:135" ht="18.75" customHeight="1" x14ac:dyDescent="0.45">
      <c r="K54" s="61"/>
      <c r="L54" s="62"/>
      <c r="M54" s="9"/>
      <c r="N54" s="9"/>
      <c r="O54" s="9"/>
      <c r="P54" s="9"/>
      <c r="Q54" s="9"/>
      <c r="R54" s="9"/>
      <c r="S54" s="9"/>
      <c r="BO54" s="61"/>
      <c r="BP54" s="62"/>
      <c r="BQ54" s="9"/>
      <c r="BR54" s="9"/>
      <c r="BS54" s="313" t="s">
        <v>186</v>
      </c>
      <c r="BT54" s="313"/>
      <c r="BU54" s="313"/>
      <c r="BV54" s="313"/>
      <c r="BW54" s="313"/>
      <c r="BX54" s="313"/>
      <c r="BY54" s="313"/>
      <c r="BZ54" s="313"/>
      <c r="CA54" s="313"/>
      <c r="CB54" s="313"/>
      <c r="CC54" s="313"/>
      <c r="CD54" s="313"/>
      <c r="CE54" s="313"/>
      <c r="CF54" s="313"/>
      <c r="CG54" s="313"/>
      <c r="CH54" s="313"/>
      <c r="CI54" s="313"/>
      <c r="CJ54" s="313"/>
      <c r="CK54" s="313"/>
      <c r="CL54" s="313"/>
      <c r="CM54" s="313"/>
      <c r="CN54" s="313"/>
      <c r="CO54" s="313"/>
      <c r="CP54" s="313"/>
      <c r="CQ54" s="313"/>
      <c r="CR54" s="313"/>
      <c r="CS54" s="313"/>
      <c r="CT54" s="313"/>
      <c r="DA54" s="313" t="s">
        <v>187</v>
      </c>
      <c r="DB54" s="313"/>
      <c r="DC54" s="313"/>
      <c r="DD54" s="313"/>
      <c r="DE54" s="313"/>
      <c r="DF54" s="313"/>
      <c r="DG54" s="313"/>
      <c r="DH54" s="313"/>
      <c r="DI54" s="313"/>
      <c r="DJ54" s="313"/>
      <c r="DK54" s="313"/>
      <c r="DL54" s="313"/>
      <c r="DM54" s="313"/>
      <c r="DN54" s="313"/>
      <c r="DO54" s="313"/>
      <c r="DP54" s="313"/>
      <c r="DQ54" s="313"/>
      <c r="DR54" s="313"/>
      <c r="DS54" s="313"/>
      <c r="DT54" s="313"/>
      <c r="DU54" s="313"/>
      <c r="DV54" s="313"/>
      <c r="DW54" s="313"/>
      <c r="DX54" s="313"/>
      <c r="DY54" s="313"/>
      <c r="DZ54" s="313"/>
      <c r="EA54" s="313"/>
      <c r="EB54" s="313"/>
    </row>
    <row r="55" spans="1:135" ht="18.75" customHeight="1" x14ac:dyDescent="0.45">
      <c r="K55" s="61"/>
      <c r="L55" s="61"/>
      <c r="M55" s="9"/>
      <c r="N55" s="9"/>
      <c r="O55" s="9"/>
      <c r="P55" s="9"/>
      <c r="Q55" s="9"/>
      <c r="R55" s="9"/>
      <c r="S55" s="9"/>
      <c r="T55" s="312"/>
      <c r="U55" s="312"/>
      <c r="V55" s="312" t="s">
        <v>226</v>
      </c>
      <c r="W55" s="312"/>
      <c r="X55" s="312"/>
      <c r="Y55" s="312"/>
      <c r="Z55" s="312"/>
      <c r="AA55" s="312"/>
      <c r="AB55" s="312"/>
      <c r="AC55" s="312"/>
      <c r="AD55" s="312"/>
      <c r="AE55" s="312"/>
      <c r="AF55" s="312"/>
      <c r="AG55" s="312"/>
      <c r="AH55" s="312"/>
      <c r="AI55" s="312"/>
      <c r="AJ55" s="312"/>
      <c r="AK55" s="312"/>
      <c r="AL55" s="312"/>
      <c r="AM55" s="312"/>
      <c r="AN55" s="307" t="s">
        <v>227</v>
      </c>
      <c r="AO55" s="307"/>
      <c r="AP55" s="307"/>
      <c r="AQ55" s="307"/>
      <c r="AR55" s="307" t="s">
        <v>1</v>
      </c>
      <c r="AS55" s="307"/>
      <c r="AT55" s="307"/>
      <c r="AU55" s="307"/>
      <c r="BO55" s="61"/>
      <c r="BP55" s="61"/>
      <c r="BS55" s="312"/>
      <c r="BT55" s="312"/>
      <c r="BU55" s="312" t="s">
        <v>226</v>
      </c>
      <c r="BV55" s="312"/>
      <c r="BW55" s="312"/>
      <c r="BX55" s="312"/>
      <c r="BY55" s="312"/>
      <c r="BZ55" s="312"/>
      <c r="CA55" s="312"/>
      <c r="CB55" s="312"/>
      <c r="CC55" s="312"/>
      <c r="CD55" s="312"/>
      <c r="CE55" s="312"/>
      <c r="CF55" s="312"/>
      <c r="CG55" s="312"/>
      <c r="CH55" s="312"/>
      <c r="CI55" s="312"/>
      <c r="CJ55" s="312"/>
      <c r="CK55" s="312"/>
      <c r="CL55" s="312"/>
      <c r="CM55" s="307" t="s">
        <v>227</v>
      </c>
      <c r="CN55" s="307"/>
      <c r="CO55" s="307"/>
      <c r="CP55" s="307"/>
      <c r="CQ55" s="307" t="s">
        <v>1</v>
      </c>
      <c r="CR55" s="307"/>
      <c r="CS55" s="307"/>
      <c r="CT55" s="307"/>
      <c r="DA55" s="312"/>
      <c r="DB55" s="312"/>
      <c r="DC55" s="312" t="s">
        <v>226</v>
      </c>
      <c r="DD55" s="312"/>
      <c r="DE55" s="312"/>
      <c r="DF55" s="312"/>
      <c r="DG55" s="312"/>
      <c r="DH55" s="312"/>
      <c r="DI55" s="312"/>
      <c r="DJ55" s="312"/>
      <c r="DK55" s="312"/>
      <c r="DL55" s="312"/>
      <c r="DM55" s="312"/>
      <c r="DN55" s="312"/>
      <c r="DO55" s="312"/>
      <c r="DP55" s="312"/>
      <c r="DQ55" s="312"/>
      <c r="DR55" s="312"/>
      <c r="DS55" s="312"/>
      <c r="DT55" s="312"/>
      <c r="DU55" s="307" t="s">
        <v>227</v>
      </c>
      <c r="DV55" s="307"/>
      <c r="DW55" s="307"/>
      <c r="DX55" s="307"/>
      <c r="DY55" s="307" t="s">
        <v>1</v>
      </c>
      <c r="DZ55" s="307"/>
      <c r="EA55" s="307"/>
      <c r="EB55" s="307"/>
    </row>
    <row r="56" spans="1:135" ht="18.75" customHeight="1" x14ac:dyDescent="0.45">
      <c r="K56" s="61"/>
      <c r="L56" s="61"/>
      <c r="M56" s="9"/>
      <c r="N56" s="9"/>
      <c r="O56" s="9"/>
      <c r="P56" s="9"/>
      <c r="Q56" s="9"/>
      <c r="R56" s="9"/>
      <c r="S56" s="9"/>
      <c r="T56" s="312"/>
      <c r="U56" s="312"/>
      <c r="V56" s="309"/>
      <c r="W56" s="310"/>
      <c r="X56" s="310"/>
      <c r="Y56" s="310"/>
      <c r="Z56" s="310"/>
      <c r="AA56" s="310"/>
      <c r="AB56" s="310"/>
      <c r="AC56" s="310"/>
      <c r="AD56" s="310"/>
      <c r="AE56" s="310"/>
      <c r="AF56" s="310"/>
      <c r="AG56" s="310"/>
      <c r="AH56" s="310"/>
      <c r="AI56" s="310"/>
      <c r="AJ56" s="310"/>
      <c r="AK56" s="310"/>
      <c r="AL56" s="310"/>
      <c r="AM56" s="311"/>
      <c r="AN56" s="304"/>
      <c r="AO56" s="305"/>
      <c r="AP56" s="305"/>
      <c r="AQ56" s="306"/>
      <c r="AR56" s="304"/>
      <c r="AS56" s="305"/>
      <c r="AT56" s="305"/>
      <c r="AU56" s="306"/>
      <c r="BO56" s="61"/>
      <c r="BP56" s="61"/>
      <c r="BS56" s="308">
        <v>1</v>
      </c>
      <c r="BT56" s="308"/>
      <c r="BU56" s="309" t="s">
        <v>2</v>
      </c>
      <c r="BV56" s="310"/>
      <c r="BW56" s="310"/>
      <c r="BX56" s="310"/>
      <c r="BY56" s="310"/>
      <c r="BZ56" s="310"/>
      <c r="CA56" s="310"/>
      <c r="CB56" s="310"/>
      <c r="CC56" s="310"/>
      <c r="CD56" s="310"/>
      <c r="CE56" s="310"/>
      <c r="CF56" s="310"/>
      <c r="CG56" s="310"/>
      <c r="CH56" s="310"/>
      <c r="CI56" s="310"/>
      <c r="CJ56" s="310"/>
      <c r="CK56" s="310"/>
      <c r="CL56" s="311"/>
      <c r="CM56" s="304" t="s">
        <v>3</v>
      </c>
      <c r="CN56" s="305"/>
      <c r="CO56" s="305"/>
      <c r="CP56" s="306"/>
      <c r="CQ56" s="307">
        <v>1</v>
      </c>
      <c r="CR56" s="307"/>
      <c r="CS56" s="307"/>
      <c r="CT56" s="307"/>
      <c r="DA56" s="308">
        <v>1</v>
      </c>
      <c r="DB56" s="308"/>
      <c r="DC56" s="309" t="s">
        <v>2</v>
      </c>
      <c r="DD56" s="310"/>
      <c r="DE56" s="310"/>
      <c r="DF56" s="310"/>
      <c r="DG56" s="310"/>
      <c r="DH56" s="310"/>
      <c r="DI56" s="310"/>
      <c r="DJ56" s="310"/>
      <c r="DK56" s="310"/>
      <c r="DL56" s="310"/>
      <c r="DM56" s="310"/>
      <c r="DN56" s="310"/>
      <c r="DO56" s="310"/>
      <c r="DP56" s="310"/>
      <c r="DQ56" s="310"/>
      <c r="DR56" s="310"/>
      <c r="DS56" s="310"/>
      <c r="DT56" s="311"/>
      <c r="DU56" s="304" t="s">
        <v>3</v>
      </c>
      <c r="DV56" s="305"/>
      <c r="DW56" s="305"/>
      <c r="DX56" s="306"/>
      <c r="DY56" s="307">
        <v>1</v>
      </c>
      <c r="DZ56" s="307"/>
      <c r="EA56" s="307"/>
      <c r="EB56" s="307"/>
    </row>
    <row r="57" spans="1:135" ht="18.75" customHeight="1" x14ac:dyDescent="0.45">
      <c r="K57" s="61"/>
      <c r="L57" s="61"/>
      <c r="M57" s="9"/>
      <c r="N57" s="9"/>
      <c r="O57" s="9"/>
      <c r="P57" s="9"/>
      <c r="Q57" s="9"/>
      <c r="R57" s="9"/>
      <c r="S57" s="9"/>
      <c r="T57" s="312"/>
      <c r="U57" s="312"/>
      <c r="V57" s="309"/>
      <c r="W57" s="310"/>
      <c r="X57" s="310"/>
      <c r="Y57" s="310"/>
      <c r="Z57" s="310"/>
      <c r="AA57" s="310"/>
      <c r="AB57" s="310"/>
      <c r="AC57" s="310"/>
      <c r="AD57" s="310"/>
      <c r="AE57" s="310"/>
      <c r="AF57" s="310"/>
      <c r="AG57" s="310"/>
      <c r="AH57" s="310"/>
      <c r="AI57" s="310"/>
      <c r="AJ57" s="310"/>
      <c r="AK57" s="310"/>
      <c r="AL57" s="310"/>
      <c r="AM57" s="311"/>
      <c r="AN57" s="304"/>
      <c r="AO57" s="305"/>
      <c r="AP57" s="305"/>
      <c r="AQ57" s="306"/>
      <c r="AR57" s="304"/>
      <c r="AS57" s="305"/>
      <c r="AT57" s="305"/>
      <c r="AU57" s="306"/>
      <c r="BO57" s="61"/>
      <c r="BP57" s="61"/>
      <c r="BS57" s="308">
        <v>2</v>
      </c>
      <c r="BT57" s="308"/>
      <c r="BU57" s="309" t="s">
        <v>4</v>
      </c>
      <c r="BV57" s="310"/>
      <c r="BW57" s="310"/>
      <c r="BX57" s="310"/>
      <c r="BY57" s="310"/>
      <c r="BZ57" s="310"/>
      <c r="CA57" s="310"/>
      <c r="CB57" s="310"/>
      <c r="CC57" s="310"/>
      <c r="CD57" s="310"/>
      <c r="CE57" s="310"/>
      <c r="CF57" s="310"/>
      <c r="CG57" s="310"/>
      <c r="CH57" s="310"/>
      <c r="CI57" s="310"/>
      <c r="CJ57" s="310"/>
      <c r="CK57" s="310"/>
      <c r="CL57" s="311"/>
      <c r="CM57" s="304" t="s">
        <v>3</v>
      </c>
      <c r="CN57" s="305"/>
      <c r="CO57" s="305"/>
      <c r="CP57" s="306"/>
      <c r="CQ57" s="307">
        <v>1</v>
      </c>
      <c r="CR57" s="307"/>
      <c r="CS57" s="307"/>
      <c r="CT57" s="307"/>
      <c r="DA57" s="308">
        <v>2</v>
      </c>
      <c r="DB57" s="308"/>
      <c r="DC57" s="309" t="s">
        <v>4</v>
      </c>
      <c r="DD57" s="310"/>
      <c r="DE57" s="310"/>
      <c r="DF57" s="310"/>
      <c r="DG57" s="310"/>
      <c r="DH57" s="310"/>
      <c r="DI57" s="310"/>
      <c r="DJ57" s="310"/>
      <c r="DK57" s="310"/>
      <c r="DL57" s="310"/>
      <c r="DM57" s="310"/>
      <c r="DN57" s="310"/>
      <c r="DO57" s="310"/>
      <c r="DP57" s="310"/>
      <c r="DQ57" s="310"/>
      <c r="DR57" s="310"/>
      <c r="DS57" s="310"/>
      <c r="DT57" s="311"/>
      <c r="DU57" s="304" t="s">
        <v>3</v>
      </c>
      <c r="DV57" s="305"/>
      <c r="DW57" s="305"/>
      <c r="DX57" s="306"/>
      <c r="DY57" s="307">
        <v>1</v>
      </c>
      <c r="DZ57" s="307"/>
      <c r="EA57" s="307"/>
      <c r="EB57" s="307"/>
    </row>
    <row r="58" spans="1:135" ht="18.75" customHeight="1" x14ac:dyDescent="0.45">
      <c r="K58" s="61"/>
      <c r="L58" s="61"/>
      <c r="M58" s="9"/>
      <c r="N58" s="9"/>
      <c r="O58" s="9"/>
      <c r="P58" s="9"/>
      <c r="Q58" s="9"/>
      <c r="R58" s="9"/>
      <c r="S58" s="9"/>
      <c r="T58" s="312"/>
      <c r="U58" s="312"/>
      <c r="V58" s="309"/>
      <c r="W58" s="310"/>
      <c r="X58" s="310"/>
      <c r="Y58" s="310"/>
      <c r="Z58" s="310"/>
      <c r="AA58" s="310"/>
      <c r="AB58" s="310"/>
      <c r="AC58" s="310"/>
      <c r="AD58" s="310"/>
      <c r="AE58" s="310"/>
      <c r="AF58" s="310"/>
      <c r="AG58" s="310"/>
      <c r="AH58" s="310"/>
      <c r="AI58" s="310"/>
      <c r="AJ58" s="310"/>
      <c r="AK58" s="310"/>
      <c r="AL58" s="310"/>
      <c r="AM58" s="311"/>
      <c r="AN58" s="304"/>
      <c r="AO58" s="305"/>
      <c r="AP58" s="305"/>
      <c r="AQ58" s="306"/>
      <c r="AR58" s="304"/>
      <c r="AS58" s="305"/>
      <c r="AT58" s="305"/>
      <c r="AU58" s="306"/>
      <c r="BO58" s="61"/>
      <c r="BP58" s="61"/>
      <c r="BS58" s="308">
        <v>3</v>
      </c>
      <c r="BT58" s="308"/>
      <c r="BU58" s="309" t="s">
        <v>5</v>
      </c>
      <c r="BV58" s="310"/>
      <c r="BW58" s="310"/>
      <c r="BX58" s="310"/>
      <c r="BY58" s="310"/>
      <c r="BZ58" s="310"/>
      <c r="CA58" s="310"/>
      <c r="CB58" s="310"/>
      <c r="CC58" s="310"/>
      <c r="CD58" s="310"/>
      <c r="CE58" s="310"/>
      <c r="CF58" s="310"/>
      <c r="CG58" s="310"/>
      <c r="CH58" s="310"/>
      <c r="CI58" s="310"/>
      <c r="CJ58" s="310"/>
      <c r="CK58" s="310"/>
      <c r="CL58" s="311"/>
      <c r="CM58" s="304" t="s">
        <v>3</v>
      </c>
      <c r="CN58" s="305"/>
      <c r="CO58" s="305"/>
      <c r="CP58" s="306"/>
      <c r="CQ58" s="307">
        <v>1</v>
      </c>
      <c r="CR58" s="307"/>
      <c r="CS58" s="307"/>
      <c r="CT58" s="307"/>
      <c r="DA58" s="308">
        <v>3</v>
      </c>
      <c r="DB58" s="308"/>
      <c r="DC58" s="309" t="s">
        <v>5</v>
      </c>
      <c r="DD58" s="310"/>
      <c r="DE58" s="310"/>
      <c r="DF58" s="310"/>
      <c r="DG58" s="310"/>
      <c r="DH58" s="310"/>
      <c r="DI58" s="310"/>
      <c r="DJ58" s="310"/>
      <c r="DK58" s="310"/>
      <c r="DL58" s="310"/>
      <c r="DM58" s="310"/>
      <c r="DN58" s="310"/>
      <c r="DO58" s="310"/>
      <c r="DP58" s="310"/>
      <c r="DQ58" s="310"/>
      <c r="DR58" s="310"/>
      <c r="DS58" s="310"/>
      <c r="DT58" s="311"/>
      <c r="DU58" s="304" t="s">
        <v>3</v>
      </c>
      <c r="DV58" s="305"/>
      <c r="DW58" s="305"/>
      <c r="DX58" s="306"/>
      <c r="DY58" s="307">
        <v>1</v>
      </c>
      <c r="DZ58" s="307"/>
      <c r="EA58" s="307"/>
      <c r="EB58" s="307"/>
    </row>
    <row r="59" spans="1:135" ht="18.75" customHeight="1" x14ac:dyDescent="0.45">
      <c r="M59" s="9"/>
      <c r="N59" s="9"/>
      <c r="O59" s="9"/>
      <c r="P59" s="9"/>
      <c r="Q59" s="9"/>
      <c r="R59" s="9"/>
      <c r="S59" s="9"/>
      <c r="T59" s="312"/>
      <c r="U59" s="312"/>
      <c r="V59" s="309"/>
      <c r="W59" s="310"/>
      <c r="X59" s="310"/>
      <c r="Y59" s="310"/>
      <c r="Z59" s="310"/>
      <c r="AA59" s="310"/>
      <c r="AB59" s="310"/>
      <c r="AC59" s="310"/>
      <c r="AD59" s="310"/>
      <c r="AE59" s="310"/>
      <c r="AF59" s="310"/>
      <c r="AG59" s="310"/>
      <c r="AH59" s="310"/>
      <c r="AI59" s="310"/>
      <c r="AJ59" s="310"/>
      <c r="AK59" s="310"/>
      <c r="AL59" s="310"/>
      <c r="AM59" s="311"/>
      <c r="AN59" s="304"/>
      <c r="AO59" s="305"/>
      <c r="AP59" s="305"/>
      <c r="AQ59" s="306"/>
      <c r="AR59" s="304"/>
      <c r="AS59" s="305"/>
      <c r="AT59" s="305"/>
      <c r="AU59" s="306"/>
      <c r="BS59" s="308">
        <v>4</v>
      </c>
      <c r="BT59" s="308"/>
      <c r="BU59" s="309" t="s">
        <v>8</v>
      </c>
      <c r="BV59" s="310"/>
      <c r="BW59" s="310"/>
      <c r="BX59" s="310"/>
      <c r="BY59" s="310"/>
      <c r="BZ59" s="310"/>
      <c r="CA59" s="310"/>
      <c r="CB59" s="310"/>
      <c r="CC59" s="310"/>
      <c r="CD59" s="310"/>
      <c r="CE59" s="310"/>
      <c r="CF59" s="310"/>
      <c r="CG59" s="310"/>
      <c r="CH59" s="310"/>
      <c r="CI59" s="310"/>
      <c r="CJ59" s="310"/>
      <c r="CK59" s="310"/>
      <c r="CL59" s="311"/>
      <c r="CM59" s="307" t="s">
        <v>9</v>
      </c>
      <c r="CN59" s="307"/>
      <c r="CO59" s="307"/>
      <c r="CP59" s="307"/>
      <c r="CQ59" s="307" t="s">
        <v>317</v>
      </c>
      <c r="CR59" s="307"/>
      <c r="CS59" s="307"/>
      <c r="CT59" s="307"/>
      <c r="DA59" s="308">
        <v>4</v>
      </c>
      <c r="DB59" s="308"/>
      <c r="DC59" s="309" t="s">
        <v>8</v>
      </c>
      <c r="DD59" s="310"/>
      <c r="DE59" s="310"/>
      <c r="DF59" s="310"/>
      <c r="DG59" s="310"/>
      <c r="DH59" s="310"/>
      <c r="DI59" s="310"/>
      <c r="DJ59" s="310"/>
      <c r="DK59" s="310"/>
      <c r="DL59" s="310"/>
      <c r="DM59" s="310"/>
      <c r="DN59" s="310"/>
      <c r="DO59" s="310"/>
      <c r="DP59" s="310"/>
      <c r="DQ59" s="310"/>
      <c r="DR59" s="310"/>
      <c r="DS59" s="310"/>
      <c r="DT59" s="311"/>
      <c r="DU59" s="307" t="s">
        <v>9</v>
      </c>
      <c r="DV59" s="307"/>
      <c r="DW59" s="307"/>
      <c r="DX59" s="307"/>
      <c r="DY59" s="307" t="s">
        <v>317</v>
      </c>
      <c r="DZ59" s="307"/>
      <c r="EA59" s="307"/>
      <c r="EB59" s="307"/>
    </row>
    <row r="60" spans="1:135" ht="18.75" customHeight="1" x14ac:dyDescent="0.45">
      <c r="M60" s="9"/>
      <c r="N60" s="9"/>
      <c r="O60" s="9"/>
      <c r="P60" s="9"/>
      <c r="Q60" s="9"/>
      <c r="R60" s="9"/>
      <c r="S60" s="9"/>
      <c r="T60" s="312"/>
      <c r="U60" s="312"/>
      <c r="V60" s="309"/>
      <c r="W60" s="310"/>
      <c r="X60" s="310"/>
      <c r="Y60" s="310"/>
      <c r="Z60" s="310"/>
      <c r="AA60" s="310"/>
      <c r="AB60" s="310"/>
      <c r="AC60" s="310"/>
      <c r="AD60" s="310"/>
      <c r="AE60" s="310"/>
      <c r="AF60" s="310"/>
      <c r="AG60" s="310"/>
      <c r="AH60" s="310"/>
      <c r="AI60" s="310"/>
      <c r="AJ60" s="310"/>
      <c r="AK60" s="310"/>
      <c r="AL60" s="310"/>
      <c r="AM60" s="311"/>
      <c r="AN60" s="304"/>
      <c r="AO60" s="305"/>
      <c r="AP60" s="305"/>
      <c r="AQ60" s="306"/>
      <c r="AR60" s="304"/>
      <c r="AS60" s="305"/>
      <c r="AT60" s="305"/>
      <c r="AU60" s="306"/>
      <c r="BS60" s="308">
        <v>5</v>
      </c>
      <c r="BT60" s="308"/>
      <c r="BU60" s="309" t="s">
        <v>10</v>
      </c>
      <c r="BV60" s="310"/>
      <c r="BW60" s="310"/>
      <c r="BX60" s="310"/>
      <c r="BY60" s="310"/>
      <c r="BZ60" s="310"/>
      <c r="CA60" s="310"/>
      <c r="CB60" s="310"/>
      <c r="CC60" s="310"/>
      <c r="CD60" s="310"/>
      <c r="CE60" s="310"/>
      <c r="CF60" s="310"/>
      <c r="CG60" s="310"/>
      <c r="CH60" s="310"/>
      <c r="CI60" s="310"/>
      <c r="CJ60" s="310"/>
      <c r="CK60" s="310"/>
      <c r="CL60" s="311"/>
      <c r="CM60" s="307" t="s">
        <v>11</v>
      </c>
      <c r="CN60" s="307"/>
      <c r="CO60" s="307"/>
      <c r="CP60" s="307"/>
      <c r="CQ60" s="307">
        <v>6</v>
      </c>
      <c r="CR60" s="307"/>
      <c r="CS60" s="307"/>
      <c r="CT60" s="307"/>
      <c r="DA60" s="308">
        <v>5</v>
      </c>
      <c r="DB60" s="308"/>
      <c r="DC60" s="309" t="s">
        <v>10</v>
      </c>
      <c r="DD60" s="310"/>
      <c r="DE60" s="310"/>
      <c r="DF60" s="310"/>
      <c r="DG60" s="310"/>
      <c r="DH60" s="310"/>
      <c r="DI60" s="310"/>
      <c r="DJ60" s="310"/>
      <c r="DK60" s="310"/>
      <c r="DL60" s="310"/>
      <c r="DM60" s="310"/>
      <c r="DN60" s="310"/>
      <c r="DO60" s="310"/>
      <c r="DP60" s="310"/>
      <c r="DQ60" s="310"/>
      <c r="DR60" s="310"/>
      <c r="DS60" s="310"/>
      <c r="DT60" s="311"/>
      <c r="DU60" s="307" t="s">
        <v>11</v>
      </c>
      <c r="DV60" s="307"/>
      <c r="DW60" s="307"/>
      <c r="DX60" s="307"/>
      <c r="DY60" s="307">
        <v>6</v>
      </c>
      <c r="DZ60" s="307"/>
      <c r="EA60" s="307"/>
      <c r="EB60" s="307"/>
    </row>
    <row r="61" spans="1:135" ht="18.75" customHeight="1" x14ac:dyDescent="0.45">
      <c r="M61" s="9"/>
      <c r="N61" s="9"/>
      <c r="O61" s="9"/>
      <c r="P61" s="9"/>
      <c r="Q61" s="9"/>
      <c r="R61" s="9"/>
      <c r="S61" s="9"/>
      <c r="T61" s="312"/>
      <c r="U61" s="312"/>
      <c r="V61" s="309"/>
      <c r="W61" s="310"/>
      <c r="X61" s="310"/>
      <c r="Y61" s="310"/>
      <c r="Z61" s="310"/>
      <c r="AA61" s="310"/>
      <c r="AB61" s="310"/>
      <c r="AC61" s="310"/>
      <c r="AD61" s="310"/>
      <c r="AE61" s="310"/>
      <c r="AF61" s="310"/>
      <c r="AG61" s="310"/>
      <c r="AH61" s="310"/>
      <c r="AI61" s="310"/>
      <c r="AJ61" s="310"/>
      <c r="AK61" s="310"/>
      <c r="AL61" s="310"/>
      <c r="AM61" s="311"/>
      <c r="AN61" s="304"/>
      <c r="AO61" s="305"/>
      <c r="AP61" s="305"/>
      <c r="AQ61" s="306"/>
      <c r="AR61" s="304"/>
      <c r="AS61" s="305"/>
      <c r="AT61" s="305"/>
      <c r="AU61" s="306"/>
      <c r="BS61" s="308">
        <v>6</v>
      </c>
      <c r="BT61" s="308"/>
      <c r="BU61" s="309" t="s">
        <v>12</v>
      </c>
      <c r="BV61" s="310"/>
      <c r="BW61" s="310"/>
      <c r="BX61" s="310"/>
      <c r="BY61" s="310"/>
      <c r="BZ61" s="310"/>
      <c r="CA61" s="310"/>
      <c r="CB61" s="310"/>
      <c r="CC61" s="310"/>
      <c r="CD61" s="310"/>
      <c r="CE61" s="310"/>
      <c r="CF61" s="310"/>
      <c r="CG61" s="310"/>
      <c r="CH61" s="310"/>
      <c r="CI61" s="310"/>
      <c r="CJ61" s="310"/>
      <c r="CK61" s="310"/>
      <c r="CL61" s="311"/>
      <c r="CM61" s="307" t="s">
        <v>13</v>
      </c>
      <c r="CN61" s="307"/>
      <c r="CO61" s="307"/>
      <c r="CP61" s="307"/>
      <c r="CQ61" s="307">
        <v>7</v>
      </c>
      <c r="CR61" s="307"/>
      <c r="CS61" s="307"/>
      <c r="CT61" s="307"/>
      <c r="DA61" s="308">
        <v>6</v>
      </c>
      <c r="DB61" s="308"/>
      <c r="DC61" s="309" t="s">
        <v>12</v>
      </c>
      <c r="DD61" s="310"/>
      <c r="DE61" s="310"/>
      <c r="DF61" s="310"/>
      <c r="DG61" s="310"/>
      <c r="DH61" s="310"/>
      <c r="DI61" s="310"/>
      <c r="DJ61" s="310"/>
      <c r="DK61" s="310"/>
      <c r="DL61" s="310"/>
      <c r="DM61" s="310"/>
      <c r="DN61" s="310"/>
      <c r="DO61" s="310"/>
      <c r="DP61" s="310"/>
      <c r="DQ61" s="310"/>
      <c r="DR61" s="310"/>
      <c r="DS61" s="310"/>
      <c r="DT61" s="311"/>
      <c r="DU61" s="307" t="s">
        <v>13</v>
      </c>
      <c r="DV61" s="307"/>
      <c r="DW61" s="307"/>
      <c r="DX61" s="307"/>
      <c r="DY61" s="307">
        <v>7</v>
      </c>
      <c r="DZ61" s="307"/>
      <c r="EA61" s="307"/>
      <c r="EB61" s="307"/>
    </row>
    <row r="62" spans="1:135" ht="18.75" customHeight="1" x14ac:dyDescent="0.45">
      <c r="M62" s="9"/>
      <c r="N62" s="9"/>
      <c r="O62" s="9"/>
      <c r="P62" s="9"/>
      <c r="Q62" s="9"/>
      <c r="R62" s="9"/>
      <c r="S62" s="9"/>
      <c r="T62" s="312"/>
      <c r="U62" s="312"/>
      <c r="V62" s="309"/>
      <c r="W62" s="310"/>
      <c r="X62" s="310"/>
      <c r="Y62" s="310"/>
      <c r="Z62" s="310"/>
      <c r="AA62" s="310"/>
      <c r="AB62" s="310"/>
      <c r="AC62" s="310"/>
      <c r="AD62" s="310"/>
      <c r="AE62" s="310"/>
      <c r="AF62" s="310"/>
      <c r="AG62" s="310"/>
      <c r="AH62" s="310"/>
      <c r="AI62" s="310"/>
      <c r="AJ62" s="310"/>
      <c r="AK62" s="310"/>
      <c r="AL62" s="310"/>
      <c r="AM62" s="311"/>
      <c r="AN62" s="304"/>
      <c r="AO62" s="305"/>
      <c r="AP62" s="305"/>
      <c r="AQ62" s="306"/>
      <c r="AR62" s="304"/>
      <c r="AS62" s="305"/>
      <c r="AT62" s="305"/>
      <c r="AU62" s="306"/>
      <c r="BS62" s="308">
        <v>7</v>
      </c>
      <c r="BT62" s="308"/>
      <c r="BU62" s="309" t="s">
        <v>14</v>
      </c>
      <c r="BV62" s="310"/>
      <c r="BW62" s="310"/>
      <c r="BX62" s="310"/>
      <c r="BY62" s="310"/>
      <c r="BZ62" s="310"/>
      <c r="CA62" s="310"/>
      <c r="CB62" s="310"/>
      <c r="CC62" s="310"/>
      <c r="CD62" s="310"/>
      <c r="CE62" s="310"/>
      <c r="CF62" s="310"/>
      <c r="CG62" s="310"/>
      <c r="CH62" s="310"/>
      <c r="CI62" s="310"/>
      <c r="CJ62" s="310"/>
      <c r="CK62" s="310"/>
      <c r="CL62" s="311"/>
      <c r="CM62" s="307" t="s">
        <v>15</v>
      </c>
      <c r="CN62" s="307"/>
      <c r="CO62" s="307"/>
      <c r="CP62" s="307"/>
      <c r="CQ62" s="307">
        <v>8</v>
      </c>
      <c r="CR62" s="307"/>
      <c r="CS62" s="307"/>
      <c r="CT62" s="307"/>
      <c r="DA62" s="308">
        <v>7</v>
      </c>
      <c r="DB62" s="308"/>
      <c r="DC62" s="309" t="s">
        <v>14</v>
      </c>
      <c r="DD62" s="310"/>
      <c r="DE62" s="310"/>
      <c r="DF62" s="310"/>
      <c r="DG62" s="310"/>
      <c r="DH62" s="310"/>
      <c r="DI62" s="310"/>
      <c r="DJ62" s="310"/>
      <c r="DK62" s="310"/>
      <c r="DL62" s="310"/>
      <c r="DM62" s="310"/>
      <c r="DN62" s="310"/>
      <c r="DO62" s="310"/>
      <c r="DP62" s="310"/>
      <c r="DQ62" s="310"/>
      <c r="DR62" s="310"/>
      <c r="DS62" s="310"/>
      <c r="DT62" s="311"/>
      <c r="DU62" s="307" t="s">
        <v>15</v>
      </c>
      <c r="DV62" s="307"/>
      <c r="DW62" s="307"/>
      <c r="DX62" s="307"/>
      <c r="DY62" s="307">
        <v>8</v>
      </c>
      <c r="DZ62" s="307"/>
      <c r="EA62" s="307"/>
      <c r="EB62" s="307"/>
    </row>
    <row r="63" spans="1:135" ht="18.75" customHeight="1" x14ac:dyDescent="0.45">
      <c r="M63" s="9"/>
      <c r="N63" s="9"/>
      <c r="O63" s="9"/>
      <c r="P63" s="9"/>
      <c r="Q63" s="9"/>
      <c r="R63" s="9"/>
      <c r="S63" s="9"/>
      <c r="T63" s="312"/>
      <c r="U63" s="312"/>
      <c r="V63" s="309"/>
      <c r="W63" s="310"/>
      <c r="X63" s="310"/>
      <c r="Y63" s="310"/>
      <c r="Z63" s="310"/>
      <c r="AA63" s="310"/>
      <c r="AB63" s="310"/>
      <c r="AC63" s="310"/>
      <c r="AD63" s="310"/>
      <c r="AE63" s="310"/>
      <c r="AF63" s="310"/>
      <c r="AG63" s="310"/>
      <c r="AH63" s="310"/>
      <c r="AI63" s="310"/>
      <c r="AJ63" s="310"/>
      <c r="AK63" s="310"/>
      <c r="AL63" s="310"/>
      <c r="AM63" s="311"/>
      <c r="AN63" s="304"/>
      <c r="AO63" s="305"/>
      <c r="AP63" s="305"/>
      <c r="AQ63" s="306"/>
      <c r="AR63" s="304"/>
      <c r="AS63" s="305"/>
      <c r="AT63" s="305"/>
      <c r="AU63" s="306"/>
      <c r="BS63" s="308">
        <v>8</v>
      </c>
      <c r="BT63" s="308"/>
      <c r="BU63" s="309" t="s">
        <v>16</v>
      </c>
      <c r="BV63" s="310"/>
      <c r="BW63" s="310"/>
      <c r="BX63" s="310"/>
      <c r="BY63" s="310"/>
      <c r="BZ63" s="310"/>
      <c r="CA63" s="310"/>
      <c r="CB63" s="310"/>
      <c r="CC63" s="310"/>
      <c r="CD63" s="310"/>
      <c r="CE63" s="310"/>
      <c r="CF63" s="310"/>
      <c r="CG63" s="310"/>
      <c r="CH63" s="310"/>
      <c r="CI63" s="310"/>
      <c r="CJ63" s="310"/>
      <c r="CK63" s="310"/>
      <c r="CL63" s="311"/>
      <c r="CM63" s="307" t="s">
        <v>15</v>
      </c>
      <c r="CN63" s="307"/>
      <c r="CO63" s="307"/>
      <c r="CP63" s="307"/>
      <c r="CQ63" s="307">
        <v>8</v>
      </c>
      <c r="CR63" s="307"/>
      <c r="CS63" s="307"/>
      <c r="CT63" s="307"/>
      <c r="DA63" s="308">
        <v>8</v>
      </c>
      <c r="DB63" s="308"/>
      <c r="DC63" s="309" t="s">
        <v>16</v>
      </c>
      <c r="DD63" s="310"/>
      <c r="DE63" s="310"/>
      <c r="DF63" s="310"/>
      <c r="DG63" s="310"/>
      <c r="DH63" s="310"/>
      <c r="DI63" s="310"/>
      <c r="DJ63" s="310"/>
      <c r="DK63" s="310"/>
      <c r="DL63" s="310"/>
      <c r="DM63" s="310"/>
      <c r="DN63" s="310"/>
      <c r="DO63" s="310"/>
      <c r="DP63" s="310"/>
      <c r="DQ63" s="310"/>
      <c r="DR63" s="310"/>
      <c r="DS63" s="310"/>
      <c r="DT63" s="311"/>
      <c r="DU63" s="307" t="s">
        <v>15</v>
      </c>
      <c r="DV63" s="307"/>
      <c r="DW63" s="307"/>
      <c r="DX63" s="307"/>
      <c r="DY63" s="307">
        <v>8</v>
      </c>
      <c r="DZ63" s="307"/>
      <c r="EA63" s="307"/>
      <c r="EB63" s="307"/>
    </row>
    <row r="64" spans="1:135" ht="18.75" customHeight="1" x14ac:dyDescent="0.45">
      <c r="M64" s="9"/>
      <c r="N64" s="9"/>
      <c r="O64" s="9"/>
      <c r="P64" s="9"/>
      <c r="Q64" s="9"/>
      <c r="R64" s="9"/>
      <c r="S64" s="9"/>
      <c r="T64" s="312"/>
      <c r="U64" s="312"/>
      <c r="V64" s="309"/>
      <c r="W64" s="310"/>
      <c r="X64" s="310"/>
      <c r="Y64" s="310"/>
      <c r="Z64" s="310"/>
      <c r="AA64" s="310"/>
      <c r="AB64" s="310"/>
      <c r="AC64" s="310"/>
      <c r="AD64" s="310"/>
      <c r="AE64" s="310"/>
      <c r="AF64" s="310"/>
      <c r="AG64" s="310"/>
      <c r="AH64" s="310"/>
      <c r="AI64" s="310"/>
      <c r="AJ64" s="310"/>
      <c r="AK64" s="310"/>
      <c r="AL64" s="310"/>
      <c r="AM64" s="311"/>
      <c r="AN64" s="304"/>
      <c r="AO64" s="305"/>
      <c r="AP64" s="305"/>
      <c r="AQ64" s="306"/>
      <c r="AR64" s="304"/>
      <c r="AS64" s="305"/>
      <c r="AT64" s="305"/>
      <c r="AU64" s="306"/>
      <c r="BS64" s="308">
        <v>9</v>
      </c>
      <c r="BT64" s="308"/>
      <c r="BU64" s="309" t="s">
        <v>17</v>
      </c>
      <c r="BV64" s="310"/>
      <c r="BW64" s="310"/>
      <c r="BX64" s="310"/>
      <c r="BY64" s="310"/>
      <c r="BZ64" s="310"/>
      <c r="CA64" s="310"/>
      <c r="CB64" s="310"/>
      <c r="CC64" s="310"/>
      <c r="CD64" s="310"/>
      <c r="CE64" s="310"/>
      <c r="CF64" s="310"/>
      <c r="CG64" s="310"/>
      <c r="CH64" s="310"/>
      <c r="CI64" s="310"/>
      <c r="CJ64" s="310"/>
      <c r="CK64" s="310"/>
      <c r="CL64" s="311"/>
      <c r="CM64" s="307" t="s">
        <v>18</v>
      </c>
      <c r="CN64" s="307"/>
      <c r="CO64" s="307"/>
      <c r="CP64" s="307"/>
      <c r="CQ64" s="307">
        <v>9</v>
      </c>
      <c r="CR64" s="307"/>
      <c r="CS64" s="307"/>
      <c r="CT64" s="307"/>
      <c r="DA64" s="312">
        <v>10</v>
      </c>
      <c r="DB64" s="312"/>
      <c r="DC64" s="309" t="s">
        <v>20</v>
      </c>
      <c r="DD64" s="310"/>
      <c r="DE64" s="310"/>
      <c r="DF64" s="310"/>
      <c r="DG64" s="310"/>
      <c r="DH64" s="310"/>
      <c r="DI64" s="310"/>
      <c r="DJ64" s="310"/>
      <c r="DK64" s="310"/>
      <c r="DL64" s="310"/>
      <c r="DM64" s="310"/>
      <c r="DN64" s="310"/>
      <c r="DO64" s="310"/>
      <c r="DP64" s="310"/>
      <c r="DQ64" s="310"/>
      <c r="DR64" s="310"/>
      <c r="DS64" s="310"/>
      <c r="DT64" s="311"/>
      <c r="DU64" s="307" t="s">
        <v>21</v>
      </c>
      <c r="DV64" s="307"/>
      <c r="DW64" s="307"/>
      <c r="DX64" s="307"/>
      <c r="DY64" s="307">
        <v>9</v>
      </c>
      <c r="DZ64" s="307"/>
      <c r="EA64" s="307"/>
      <c r="EB64" s="307"/>
    </row>
    <row r="65" spans="13:132" ht="18.75" customHeight="1" x14ac:dyDescent="0.45">
      <c r="M65" s="9"/>
      <c r="N65" s="9"/>
      <c r="O65" s="9"/>
      <c r="P65" s="9"/>
      <c r="Q65" s="9"/>
      <c r="R65" s="9"/>
      <c r="S65" s="9"/>
      <c r="T65" s="312"/>
      <c r="U65" s="312"/>
      <c r="V65" s="309"/>
      <c r="W65" s="310"/>
      <c r="X65" s="310"/>
      <c r="Y65" s="310"/>
      <c r="Z65" s="310"/>
      <c r="AA65" s="310"/>
      <c r="AB65" s="310"/>
      <c r="AC65" s="310"/>
      <c r="AD65" s="310"/>
      <c r="AE65" s="310"/>
      <c r="AF65" s="310"/>
      <c r="AG65" s="310"/>
      <c r="AH65" s="310"/>
      <c r="AI65" s="310"/>
      <c r="AJ65" s="310"/>
      <c r="AK65" s="310"/>
      <c r="AL65" s="310"/>
      <c r="AM65" s="311"/>
      <c r="AN65" s="304"/>
      <c r="AO65" s="305"/>
      <c r="AP65" s="305"/>
      <c r="AQ65" s="306"/>
      <c r="AR65" s="304"/>
      <c r="AS65" s="305"/>
      <c r="AT65" s="305"/>
      <c r="AU65" s="306"/>
      <c r="BS65" s="312">
        <v>10</v>
      </c>
      <c r="BT65" s="312"/>
      <c r="BU65" s="309" t="s">
        <v>20</v>
      </c>
      <c r="BV65" s="310"/>
      <c r="BW65" s="310"/>
      <c r="BX65" s="310"/>
      <c r="BY65" s="310"/>
      <c r="BZ65" s="310"/>
      <c r="CA65" s="310"/>
      <c r="CB65" s="310"/>
      <c r="CC65" s="310"/>
      <c r="CD65" s="310"/>
      <c r="CE65" s="310"/>
      <c r="CF65" s="310"/>
      <c r="CG65" s="310"/>
      <c r="CH65" s="310"/>
      <c r="CI65" s="310"/>
      <c r="CJ65" s="310"/>
      <c r="CK65" s="310"/>
      <c r="CL65" s="311"/>
      <c r="CM65" s="307" t="s">
        <v>21</v>
      </c>
      <c r="CN65" s="307"/>
      <c r="CO65" s="307"/>
      <c r="CP65" s="307"/>
      <c r="CQ65" s="307">
        <v>10</v>
      </c>
      <c r="CR65" s="307"/>
      <c r="CS65" s="307"/>
      <c r="CT65" s="307"/>
      <c r="DA65" s="312">
        <v>11</v>
      </c>
      <c r="DB65" s="312"/>
      <c r="DC65" s="309" t="s">
        <v>445</v>
      </c>
      <c r="DD65" s="310"/>
      <c r="DE65" s="310"/>
      <c r="DF65" s="310"/>
      <c r="DG65" s="310"/>
      <c r="DH65" s="310"/>
      <c r="DI65" s="310"/>
      <c r="DJ65" s="310"/>
      <c r="DK65" s="310"/>
      <c r="DL65" s="310"/>
      <c r="DM65" s="310"/>
      <c r="DN65" s="310"/>
      <c r="DO65" s="310"/>
      <c r="DP65" s="310"/>
      <c r="DQ65" s="310"/>
      <c r="DR65" s="310"/>
      <c r="DS65" s="310"/>
      <c r="DT65" s="311"/>
      <c r="DU65" s="307" t="s">
        <v>22</v>
      </c>
      <c r="DV65" s="307"/>
      <c r="DW65" s="307"/>
      <c r="DX65" s="307"/>
      <c r="DY65" s="307">
        <v>10</v>
      </c>
      <c r="DZ65" s="307"/>
      <c r="EA65" s="307"/>
      <c r="EB65" s="307"/>
    </row>
    <row r="66" spans="13:132" ht="18.75" customHeight="1" x14ac:dyDescent="0.45">
      <c r="M66" s="9"/>
      <c r="N66" s="9"/>
      <c r="O66" s="9"/>
      <c r="P66" s="9"/>
      <c r="Q66" s="9"/>
      <c r="R66" s="9"/>
      <c r="S66" s="9"/>
      <c r="T66" s="312"/>
      <c r="U66" s="312"/>
      <c r="V66" s="309"/>
      <c r="W66" s="310"/>
      <c r="X66" s="310"/>
      <c r="Y66" s="310"/>
      <c r="Z66" s="310"/>
      <c r="AA66" s="310"/>
      <c r="AB66" s="310"/>
      <c r="AC66" s="310"/>
      <c r="AD66" s="310"/>
      <c r="AE66" s="310"/>
      <c r="AF66" s="310"/>
      <c r="AG66" s="310"/>
      <c r="AH66" s="310"/>
      <c r="AI66" s="310"/>
      <c r="AJ66" s="310"/>
      <c r="AK66" s="310"/>
      <c r="AL66" s="310"/>
      <c r="AM66" s="311"/>
      <c r="AN66" s="304"/>
      <c r="AO66" s="305"/>
      <c r="AP66" s="305"/>
      <c r="AQ66" s="306"/>
      <c r="AR66" s="304"/>
      <c r="AS66" s="305"/>
      <c r="AT66" s="305"/>
      <c r="AU66" s="306"/>
      <c r="BS66" s="312">
        <v>11</v>
      </c>
      <c r="BT66" s="312"/>
      <c r="BU66" s="309" t="s">
        <v>318</v>
      </c>
      <c r="BV66" s="310"/>
      <c r="BW66" s="310"/>
      <c r="BX66" s="310"/>
      <c r="BY66" s="310"/>
      <c r="BZ66" s="310"/>
      <c r="CA66" s="310"/>
      <c r="CB66" s="310"/>
      <c r="CC66" s="310"/>
      <c r="CD66" s="310"/>
      <c r="CE66" s="310"/>
      <c r="CF66" s="310"/>
      <c r="CG66" s="310"/>
      <c r="CH66" s="310"/>
      <c r="CI66" s="310"/>
      <c r="CJ66" s="310"/>
      <c r="CK66" s="310"/>
      <c r="CL66" s="311"/>
      <c r="CM66" s="307" t="s">
        <v>22</v>
      </c>
      <c r="CN66" s="307"/>
      <c r="CO66" s="307"/>
      <c r="CP66" s="307"/>
      <c r="CQ66" s="307">
        <v>11</v>
      </c>
      <c r="CR66" s="307"/>
      <c r="CS66" s="307"/>
      <c r="CT66" s="307"/>
      <c r="DA66" s="312">
        <v>12</v>
      </c>
      <c r="DB66" s="312"/>
      <c r="DC66" s="309" t="s">
        <v>23</v>
      </c>
      <c r="DD66" s="310"/>
      <c r="DE66" s="310"/>
      <c r="DF66" s="310"/>
      <c r="DG66" s="310"/>
      <c r="DH66" s="310"/>
      <c r="DI66" s="310"/>
      <c r="DJ66" s="310"/>
      <c r="DK66" s="310"/>
      <c r="DL66" s="310"/>
      <c r="DM66" s="310"/>
      <c r="DN66" s="310"/>
      <c r="DO66" s="310"/>
      <c r="DP66" s="310"/>
      <c r="DQ66" s="310"/>
      <c r="DR66" s="310"/>
      <c r="DS66" s="310"/>
      <c r="DT66" s="311"/>
      <c r="DU66" s="307" t="s">
        <v>24</v>
      </c>
      <c r="DV66" s="307"/>
      <c r="DW66" s="307"/>
      <c r="DX66" s="307"/>
      <c r="DY66" s="307">
        <v>11</v>
      </c>
      <c r="DZ66" s="307"/>
      <c r="EA66" s="307"/>
      <c r="EB66" s="307"/>
    </row>
    <row r="67" spans="13:132" ht="18.75" customHeight="1" x14ac:dyDescent="0.45">
      <c r="M67" s="9"/>
      <c r="N67" s="9"/>
      <c r="O67" s="9"/>
      <c r="P67" s="9"/>
      <c r="Q67" s="9"/>
      <c r="R67" s="9"/>
      <c r="S67" s="9"/>
      <c r="T67" s="312"/>
      <c r="U67" s="312"/>
      <c r="V67" s="309"/>
      <c r="W67" s="310"/>
      <c r="X67" s="310"/>
      <c r="Y67" s="310"/>
      <c r="Z67" s="310"/>
      <c r="AA67" s="310"/>
      <c r="AB67" s="310"/>
      <c r="AC67" s="310"/>
      <c r="AD67" s="310"/>
      <c r="AE67" s="310"/>
      <c r="AF67" s="310"/>
      <c r="AG67" s="310"/>
      <c r="AH67" s="310"/>
      <c r="AI67" s="310"/>
      <c r="AJ67" s="310"/>
      <c r="AK67" s="310"/>
      <c r="AL67" s="310"/>
      <c r="AM67" s="311"/>
      <c r="AN67" s="304"/>
      <c r="AO67" s="305"/>
      <c r="AP67" s="305"/>
      <c r="AQ67" s="306"/>
      <c r="AR67" s="304"/>
      <c r="AS67" s="305"/>
      <c r="AT67" s="305"/>
      <c r="AU67" s="306"/>
      <c r="BS67" s="312">
        <v>12</v>
      </c>
      <c r="BT67" s="312"/>
      <c r="BU67" s="309" t="s">
        <v>23</v>
      </c>
      <c r="BV67" s="310"/>
      <c r="BW67" s="310"/>
      <c r="BX67" s="310"/>
      <c r="BY67" s="310"/>
      <c r="BZ67" s="310"/>
      <c r="CA67" s="310"/>
      <c r="CB67" s="310"/>
      <c r="CC67" s="310"/>
      <c r="CD67" s="310"/>
      <c r="CE67" s="310"/>
      <c r="CF67" s="310"/>
      <c r="CG67" s="310"/>
      <c r="CH67" s="310"/>
      <c r="CI67" s="310"/>
      <c r="CJ67" s="310"/>
      <c r="CK67" s="310"/>
      <c r="CL67" s="311"/>
      <c r="CM67" s="307" t="s">
        <v>24</v>
      </c>
      <c r="CN67" s="307"/>
      <c r="CO67" s="307"/>
      <c r="CP67" s="307"/>
      <c r="CQ67" s="307">
        <v>12</v>
      </c>
      <c r="CR67" s="307"/>
      <c r="CS67" s="307"/>
      <c r="CT67" s="307"/>
      <c r="DA67" s="312">
        <v>13</v>
      </c>
      <c r="DB67" s="312"/>
      <c r="DC67" s="309" t="s">
        <v>25</v>
      </c>
      <c r="DD67" s="310"/>
      <c r="DE67" s="310"/>
      <c r="DF67" s="310"/>
      <c r="DG67" s="310"/>
      <c r="DH67" s="310"/>
      <c r="DI67" s="310"/>
      <c r="DJ67" s="310"/>
      <c r="DK67" s="310"/>
      <c r="DL67" s="310"/>
      <c r="DM67" s="310"/>
      <c r="DN67" s="310"/>
      <c r="DO67" s="310"/>
      <c r="DP67" s="310"/>
      <c r="DQ67" s="310"/>
      <c r="DR67" s="310"/>
      <c r="DS67" s="310"/>
      <c r="DT67" s="311"/>
      <c r="DU67" s="307" t="s">
        <v>26</v>
      </c>
      <c r="DV67" s="307"/>
      <c r="DW67" s="307"/>
      <c r="DX67" s="307"/>
      <c r="DY67" s="307">
        <v>11</v>
      </c>
      <c r="DZ67" s="307"/>
      <c r="EA67" s="307"/>
      <c r="EB67" s="307"/>
    </row>
    <row r="68" spans="13:132" ht="18.75" customHeight="1" x14ac:dyDescent="0.45">
      <c r="M68" s="9"/>
      <c r="N68" s="9"/>
      <c r="O68" s="9"/>
      <c r="P68" s="9"/>
      <c r="Q68" s="9"/>
      <c r="R68" s="9"/>
      <c r="S68" s="9"/>
      <c r="T68" s="312"/>
      <c r="U68" s="312"/>
      <c r="V68" s="309"/>
      <c r="W68" s="310"/>
      <c r="X68" s="310"/>
      <c r="Y68" s="310"/>
      <c r="Z68" s="310"/>
      <c r="AA68" s="310"/>
      <c r="AB68" s="310"/>
      <c r="AC68" s="310"/>
      <c r="AD68" s="310"/>
      <c r="AE68" s="310"/>
      <c r="AF68" s="310"/>
      <c r="AG68" s="310"/>
      <c r="AH68" s="310"/>
      <c r="AI68" s="310"/>
      <c r="AJ68" s="310"/>
      <c r="AK68" s="310"/>
      <c r="AL68" s="310"/>
      <c r="AM68" s="311"/>
      <c r="AN68" s="304"/>
      <c r="AO68" s="305"/>
      <c r="AP68" s="305"/>
      <c r="AQ68" s="306"/>
      <c r="AR68" s="304"/>
      <c r="AS68" s="305"/>
      <c r="AT68" s="305"/>
      <c r="AU68" s="306"/>
      <c r="BS68" s="312">
        <v>13</v>
      </c>
      <c r="BT68" s="312"/>
      <c r="BU68" s="309" t="s">
        <v>25</v>
      </c>
      <c r="BV68" s="310"/>
      <c r="BW68" s="310"/>
      <c r="BX68" s="310"/>
      <c r="BY68" s="310"/>
      <c r="BZ68" s="310"/>
      <c r="CA68" s="310"/>
      <c r="CB68" s="310"/>
      <c r="CC68" s="310"/>
      <c r="CD68" s="310"/>
      <c r="CE68" s="310"/>
      <c r="CF68" s="310"/>
      <c r="CG68" s="310"/>
      <c r="CH68" s="310"/>
      <c r="CI68" s="310"/>
      <c r="CJ68" s="310"/>
      <c r="CK68" s="310"/>
      <c r="CL68" s="311"/>
      <c r="CM68" s="307" t="s">
        <v>26</v>
      </c>
      <c r="CN68" s="307"/>
      <c r="CO68" s="307"/>
      <c r="CP68" s="307"/>
      <c r="CQ68" s="307">
        <v>12</v>
      </c>
      <c r="CR68" s="307"/>
      <c r="CS68" s="307"/>
      <c r="CT68" s="307"/>
      <c r="DA68" s="312">
        <v>14</v>
      </c>
      <c r="DB68" s="312"/>
      <c r="DC68" s="309" t="s">
        <v>27</v>
      </c>
      <c r="DD68" s="310"/>
      <c r="DE68" s="310"/>
      <c r="DF68" s="310"/>
      <c r="DG68" s="310"/>
      <c r="DH68" s="310"/>
      <c r="DI68" s="310"/>
      <c r="DJ68" s="310"/>
      <c r="DK68" s="310"/>
      <c r="DL68" s="310"/>
      <c r="DM68" s="310"/>
      <c r="DN68" s="310"/>
      <c r="DO68" s="310"/>
      <c r="DP68" s="310"/>
      <c r="DQ68" s="310"/>
      <c r="DR68" s="310"/>
      <c r="DS68" s="310"/>
      <c r="DT68" s="311"/>
      <c r="DU68" s="307" t="s">
        <v>28</v>
      </c>
      <c r="DV68" s="307"/>
      <c r="DW68" s="307"/>
      <c r="DX68" s="307"/>
      <c r="DY68" s="307">
        <v>12</v>
      </c>
      <c r="DZ68" s="307"/>
      <c r="EA68" s="307"/>
      <c r="EB68" s="307"/>
    </row>
    <row r="69" spans="13:132" ht="18.75" customHeight="1" x14ac:dyDescent="0.45">
      <c r="M69" s="9"/>
      <c r="N69" s="9"/>
      <c r="O69" s="9"/>
      <c r="P69" s="9"/>
      <c r="Q69" s="9"/>
      <c r="R69" s="9"/>
      <c r="S69" s="9"/>
      <c r="T69" s="312"/>
      <c r="U69" s="312"/>
      <c r="V69" s="309"/>
      <c r="W69" s="310"/>
      <c r="X69" s="310"/>
      <c r="Y69" s="310"/>
      <c r="Z69" s="310"/>
      <c r="AA69" s="310"/>
      <c r="AB69" s="310"/>
      <c r="AC69" s="310"/>
      <c r="AD69" s="310"/>
      <c r="AE69" s="310"/>
      <c r="AF69" s="310"/>
      <c r="AG69" s="310"/>
      <c r="AH69" s="310"/>
      <c r="AI69" s="310"/>
      <c r="AJ69" s="310"/>
      <c r="AK69" s="310"/>
      <c r="AL69" s="310"/>
      <c r="AM69" s="311"/>
      <c r="AN69" s="304"/>
      <c r="AO69" s="305"/>
      <c r="AP69" s="305"/>
      <c r="AQ69" s="306"/>
      <c r="AR69" s="304"/>
      <c r="AS69" s="305"/>
      <c r="AT69" s="305"/>
      <c r="AU69" s="306"/>
      <c r="BS69" s="312">
        <v>14</v>
      </c>
      <c r="BT69" s="312"/>
      <c r="BU69" s="309" t="s">
        <v>27</v>
      </c>
      <c r="BV69" s="310"/>
      <c r="BW69" s="310"/>
      <c r="BX69" s="310"/>
      <c r="BY69" s="310"/>
      <c r="BZ69" s="310"/>
      <c r="CA69" s="310"/>
      <c r="CB69" s="310"/>
      <c r="CC69" s="310"/>
      <c r="CD69" s="310"/>
      <c r="CE69" s="310"/>
      <c r="CF69" s="310"/>
      <c r="CG69" s="310"/>
      <c r="CH69" s="310"/>
      <c r="CI69" s="310"/>
      <c r="CJ69" s="310"/>
      <c r="CK69" s="310"/>
      <c r="CL69" s="311"/>
      <c r="CM69" s="307" t="s">
        <v>28</v>
      </c>
      <c r="CN69" s="307"/>
      <c r="CO69" s="307"/>
      <c r="CP69" s="307"/>
      <c r="CQ69" s="307">
        <v>13</v>
      </c>
      <c r="CR69" s="307"/>
      <c r="CS69" s="307"/>
      <c r="CT69" s="307"/>
      <c r="DA69" s="316">
        <v>15</v>
      </c>
      <c r="DB69" s="317"/>
      <c r="DC69" s="309" t="s">
        <v>29</v>
      </c>
      <c r="DD69" s="310"/>
      <c r="DE69" s="310"/>
      <c r="DF69" s="310"/>
      <c r="DG69" s="310"/>
      <c r="DH69" s="310"/>
      <c r="DI69" s="310"/>
      <c r="DJ69" s="310"/>
      <c r="DK69" s="310"/>
      <c r="DL69" s="310"/>
      <c r="DM69" s="310"/>
      <c r="DN69" s="310"/>
      <c r="DO69" s="310"/>
      <c r="DP69" s="310"/>
      <c r="DQ69" s="310"/>
      <c r="DR69" s="310"/>
      <c r="DS69" s="310"/>
      <c r="DT69" s="311"/>
      <c r="DU69" s="307" t="s">
        <v>30</v>
      </c>
      <c r="DV69" s="307"/>
      <c r="DW69" s="307"/>
      <c r="DX69" s="307"/>
      <c r="DY69" s="307">
        <v>13</v>
      </c>
      <c r="DZ69" s="307"/>
      <c r="EA69" s="307"/>
      <c r="EB69" s="307"/>
    </row>
    <row r="70" spans="13:132" ht="18.75" customHeight="1" x14ac:dyDescent="0.45">
      <c r="M70" s="9"/>
      <c r="N70" s="9"/>
      <c r="O70" s="9"/>
      <c r="P70" s="9"/>
      <c r="Q70" s="9"/>
      <c r="R70" s="9"/>
      <c r="S70" s="9"/>
      <c r="T70" s="312"/>
      <c r="U70" s="312"/>
      <c r="V70" s="309"/>
      <c r="W70" s="310"/>
      <c r="X70" s="310"/>
      <c r="Y70" s="310"/>
      <c r="Z70" s="310"/>
      <c r="AA70" s="310"/>
      <c r="AB70" s="310"/>
      <c r="AC70" s="310"/>
      <c r="AD70" s="310"/>
      <c r="AE70" s="310"/>
      <c r="AF70" s="310"/>
      <c r="AG70" s="310"/>
      <c r="AH70" s="310"/>
      <c r="AI70" s="310"/>
      <c r="AJ70" s="310"/>
      <c r="AK70" s="310"/>
      <c r="AL70" s="310"/>
      <c r="AM70" s="311"/>
      <c r="AN70" s="304"/>
      <c r="AO70" s="305"/>
      <c r="AP70" s="305"/>
      <c r="AQ70" s="306"/>
      <c r="AR70" s="304"/>
      <c r="AS70" s="305"/>
      <c r="AT70" s="305"/>
      <c r="AU70" s="306"/>
      <c r="BS70" s="316" t="s">
        <v>6</v>
      </c>
      <c r="BT70" s="317"/>
      <c r="BU70" s="309" t="s">
        <v>319</v>
      </c>
      <c r="BV70" s="310"/>
      <c r="BW70" s="310"/>
      <c r="BX70" s="310"/>
      <c r="BY70" s="310"/>
      <c r="BZ70" s="310"/>
      <c r="CA70" s="310"/>
      <c r="CB70" s="310"/>
      <c r="CC70" s="310"/>
      <c r="CD70" s="310"/>
      <c r="CE70" s="310"/>
      <c r="CF70" s="310"/>
      <c r="CG70" s="310"/>
      <c r="CH70" s="310"/>
      <c r="CI70" s="310"/>
      <c r="CJ70" s="310"/>
      <c r="CK70" s="310"/>
      <c r="CL70" s="311"/>
      <c r="CM70" s="307" t="s">
        <v>31</v>
      </c>
      <c r="CN70" s="307"/>
      <c r="CO70" s="307"/>
      <c r="CP70" s="307"/>
      <c r="CQ70" s="307">
        <v>14</v>
      </c>
      <c r="CR70" s="307"/>
      <c r="CS70" s="307"/>
      <c r="CT70" s="307"/>
      <c r="DA70" s="314" t="s">
        <v>6</v>
      </c>
      <c r="DB70" s="315"/>
      <c r="DC70" s="309" t="s">
        <v>320</v>
      </c>
      <c r="DD70" s="310"/>
      <c r="DE70" s="310"/>
      <c r="DF70" s="310"/>
      <c r="DG70" s="310"/>
      <c r="DH70" s="310"/>
      <c r="DI70" s="310"/>
      <c r="DJ70" s="310"/>
      <c r="DK70" s="310"/>
      <c r="DL70" s="310"/>
      <c r="DM70" s="310"/>
      <c r="DN70" s="310"/>
      <c r="DO70" s="310"/>
      <c r="DP70" s="310"/>
      <c r="DQ70" s="310"/>
      <c r="DR70" s="310"/>
      <c r="DS70" s="310"/>
      <c r="DT70" s="311"/>
      <c r="DU70" s="307" t="s">
        <v>7</v>
      </c>
      <c r="DV70" s="307"/>
      <c r="DW70" s="307"/>
      <c r="DX70" s="307"/>
      <c r="DY70" s="307" t="s">
        <v>19</v>
      </c>
      <c r="DZ70" s="307"/>
      <c r="EA70" s="307"/>
      <c r="EB70" s="307"/>
    </row>
    <row r="71" spans="13:132" ht="18.75" customHeight="1" x14ac:dyDescent="0.45">
      <c r="M71" s="9"/>
      <c r="N71" s="9"/>
      <c r="O71" s="9"/>
      <c r="P71" s="9"/>
      <c r="Q71" s="9"/>
      <c r="R71" s="9"/>
      <c r="S71" s="9"/>
      <c r="T71" s="312"/>
      <c r="U71" s="312"/>
      <c r="V71" s="309"/>
      <c r="W71" s="310"/>
      <c r="X71" s="310"/>
      <c r="Y71" s="310"/>
      <c r="Z71" s="310"/>
      <c r="AA71" s="310"/>
      <c r="AB71" s="310"/>
      <c r="AC71" s="310"/>
      <c r="AD71" s="310"/>
      <c r="AE71" s="310"/>
      <c r="AF71" s="310"/>
      <c r="AG71" s="310"/>
      <c r="AH71" s="310"/>
      <c r="AI71" s="310"/>
      <c r="AJ71" s="310"/>
      <c r="AK71" s="310"/>
      <c r="AL71" s="310"/>
      <c r="AM71" s="311"/>
      <c r="AN71" s="304"/>
      <c r="AO71" s="305"/>
      <c r="AP71" s="305"/>
      <c r="AQ71" s="306"/>
      <c r="AR71" s="304"/>
      <c r="AS71" s="305"/>
      <c r="AT71" s="305"/>
      <c r="AU71" s="306"/>
      <c r="BS71" s="316" t="s">
        <v>6</v>
      </c>
      <c r="BT71" s="317"/>
      <c r="BU71" s="309" t="s">
        <v>32</v>
      </c>
      <c r="BV71" s="310"/>
      <c r="BW71" s="310"/>
      <c r="BX71" s="310"/>
      <c r="BY71" s="310"/>
      <c r="BZ71" s="310"/>
      <c r="CA71" s="310"/>
      <c r="CB71" s="310"/>
      <c r="CC71" s="310"/>
      <c r="CD71" s="310"/>
      <c r="CE71" s="310"/>
      <c r="CF71" s="310"/>
      <c r="CG71" s="310"/>
      <c r="CH71" s="310"/>
      <c r="CI71" s="310"/>
      <c r="CJ71" s="310"/>
      <c r="CK71" s="310"/>
      <c r="CL71" s="311"/>
      <c r="CM71" s="307" t="s">
        <v>33</v>
      </c>
      <c r="CN71" s="307"/>
      <c r="CO71" s="307"/>
      <c r="CP71" s="307"/>
      <c r="CQ71" s="307">
        <v>15</v>
      </c>
      <c r="CR71" s="307"/>
      <c r="CS71" s="307"/>
      <c r="CT71" s="307"/>
    </row>
    <row r="72" spans="13:132" ht="18.75" customHeight="1" x14ac:dyDescent="0.45">
      <c r="M72" s="9"/>
      <c r="N72" s="9"/>
      <c r="O72" s="9"/>
      <c r="P72" s="9"/>
      <c r="Q72" s="9"/>
      <c r="R72" s="9"/>
      <c r="S72" s="9"/>
      <c r="T72" s="312"/>
      <c r="U72" s="312"/>
      <c r="V72" s="309"/>
      <c r="W72" s="310"/>
      <c r="X72" s="310"/>
      <c r="Y72" s="310"/>
      <c r="Z72" s="310"/>
      <c r="AA72" s="310"/>
      <c r="AB72" s="310"/>
      <c r="AC72" s="310"/>
      <c r="AD72" s="310"/>
      <c r="AE72" s="310"/>
      <c r="AF72" s="310"/>
      <c r="AG72" s="310"/>
      <c r="AH72" s="310"/>
      <c r="AI72" s="310"/>
      <c r="AJ72" s="310"/>
      <c r="AK72" s="310"/>
      <c r="AL72" s="310"/>
      <c r="AM72" s="311"/>
      <c r="AN72" s="304"/>
      <c r="AO72" s="305"/>
      <c r="AP72" s="305"/>
      <c r="AQ72" s="306"/>
      <c r="AR72" s="304"/>
      <c r="AS72" s="305"/>
      <c r="AT72" s="305"/>
      <c r="AU72" s="306"/>
      <c r="BS72" s="316" t="s">
        <v>6</v>
      </c>
      <c r="BT72" s="317"/>
      <c r="BU72" s="309" t="s">
        <v>34</v>
      </c>
      <c r="BV72" s="310"/>
      <c r="BW72" s="310"/>
      <c r="BX72" s="310"/>
      <c r="BY72" s="310"/>
      <c r="BZ72" s="310"/>
      <c r="CA72" s="310"/>
      <c r="CB72" s="310"/>
      <c r="CC72" s="310"/>
      <c r="CD72" s="310"/>
      <c r="CE72" s="310"/>
      <c r="CF72" s="310"/>
      <c r="CG72" s="310"/>
      <c r="CH72" s="310"/>
      <c r="CI72" s="310"/>
      <c r="CJ72" s="310"/>
      <c r="CK72" s="310"/>
      <c r="CL72" s="311"/>
      <c r="CM72" s="307" t="s">
        <v>35</v>
      </c>
      <c r="CN72" s="307"/>
      <c r="CO72" s="307"/>
      <c r="CP72" s="307"/>
      <c r="CQ72" s="307">
        <v>15</v>
      </c>
      <c r="CR72" s="307"/>
      <c r="CS72" s="307"/>
      <c r="CT72" s="307"/>
    </row>
    <row r="73" spans="13:132" ht="18.75" customHeight="1" x14ac:dyDescent="0.45">
      <c r="T73" s="312"/>
      <c r="U73" s="312"/>
      <c r="V73" s="309"/>
      <c r="W73" s="310"/>
      <c r="X73" s="310"/>
      <c r="Y73" s="310"/>
      <c r="Z73" s="310"/>
      <c r="AA73" s="310"/>
      <c r="AB73" s="310"/>
      <c r="AC73" s="310"/>
      <c r="AD73" s="310"/>
      <c r="AE73" s="310"/>
      <c r="AF73" s="310"/>
      <c r="AG73" s="310"/>
      <c r="AH73" s="310"/>
      <c r="AI73" s="310"/>
      <c r="AJ73" s="310"/>
      <c r="AK73" s="310"/>
      <c r="AL73" s="310"/>
      <c r="AM73" s="311"/>
      <c r="AN73" s="304"/>
      <c r="AO73" s="305"/>
      <c r="AP73" s="305"/>
      <c r="AQ73" s="306"/>
      <c r="AR73" s="304"/>
      <c r="AS73" s="305"/>
      <c r="AT73" s="305"/>
      <c r="AU73" s="306"/>
      <c r="BS73" s="314" t="s">
        <v>6</v>
      </c>
      <c r="BT73" s="315"/>
      <c r="BU73" s="309" t="s">
        <v>320</v>
      </c>
      <c r="BV73" s="310"/>
      <c r="BW73" s="310"/>
      <c r="BX73" s="310"/>
      <c r="BY73" s="310"/>
      <c r="BZ73" s="310"/>
      <c r="CA73" s="310"/>
      <c r="CB73" s="310"/>
      <c r="CC73" s="310"/>
      <c r="CD73" s="310"/>
      <c r="CE73" s="310"/>
      <c r="CF73" s="310"/>
      <c r="CG73" s="310"/>
      <c r="CH73" s="310"/>
      <c r="CI73" s="310"/>
      <c r="CJ73" s="310"/>
      <c r="CK73" s="310"/>
      <c r="CL73" s="311"/>
      <c r="CM73" s="307" t="s">
        <v>7</v>
      </c>
      <c r="CN73" s="307"/>
      <c r="CO73" s="307"/>
      <c r="CP73" s="307"/>
      <c r="CQ73" s="307" t="s">
        <v>19</v>
      </c>
      <c r="CR73" s="307"/>
      <c r="CS73" s="307"/>
      <c r="CT73" s="307"/>
    </row>
    <row r="76" spans="13:132" ht="18.75" customHeight="1" x14ac:dyDescent="0.45">
      <c r="BR76" s="321" t="s">
        <v>188</v>
      </c>
      <c r="BS76" s="321"/>
      <c r="BT76" s="321"/>
      <c r="BU76" s="321"/>
      <c r="BV76" s="321"/>
      <c r="BW76" s="321"/>
      <c r="BX76" s="321"/>
      <c r="BY76" s="321"/>
      <c r="BZ76" s="321"/>
      <c r="CA76" s="321"/>
      <c r="CB76" s="321"/>
      <c r="CC76" s="321"/>
      <c r="CD76" s="321"/>
      <c r="CE76" s="321"/>
      <c r="CF76" s="321"/>
      <c r="CG76" s="321"/>
      <c r="CH76" s="321"/>
      <c r="CI76" s="321"/>
      <c r="CJ76" s="321"/>
      <c r="CK76" s="321"/>
      <c r="CL76" s="321"/>
      <c r="CM76" s="321"/>
      <c r="CN76" s="321"/>
      <c r="CO76" s="321"/>
      <c r="CP76" s="321"/>
      <c r="CQ76" s="321"/>
      <c r="CR76" s="321"/>
      <c r="CS76" s="321"/>
      <c r="CT76" s="321"/>
      <c r="CU76" s="321"/>
      <c r="CV76" s="321"/>
      <c r="CW76" s="321"/>
      <c r="CX76" s="321"/>
      <c r="CY76" s="321"/>
      <c r="CZ76" s="321"/>
      <c r="DA76" s="321"/>
      <c r="DB76" s="321"/>
      <c r="DC76" s="321"/>
      <c r="DD76" s="321"/>
      <c r="DE76" s="321"/>
      <c r="DF76" s="321"/>
      <c r="DG76" s="321"/>
      <c r="DH76" s="321"/>
      <c r="DI76" s="321"/>
      <c r="DJ76" s="321"/>
      <c r="DK76" s="321"/>
      <c r="DL76" s="321"/>
      <c r="DM76" s="321"/>
      <c r="DN76" s="321"/>
      <c r="DO76" s="321"/>
      <c r="DP76" s="321"/>
      <c r="DQ76" s="321"/>
      <c r="DR76" s="321"/>
      <c r="DS76" s="321"/>
      <c r="DT76" s="321"/>
      <c r="DU76" s="321"/>
      <c r="DV76" s="321"/>
      <c r="DW76" s="321"/>
      <c r="DX76" s="321"/>
      <c r="DY76" s="321"/>
      <c r="DZ76" s="321"/>
    </row>
    <row r="77" spans="13:132" ht="18.75" customHeight="1" x14ac:dyDescent="0.45">
      <c r="BR77" s="63"/>
      <c r="BS77" s="63"/>
      <c r="BT77" s="63"/>
      <c r="BU77" s="63"/>
      <c r="BV77" s="63"/>
      <c r="BW77" s="63"/>
      <c r="BX77" s="63"/>
      <c r="BY77" s="63"/>
      <c r="BZ77" s="63"/>
      <c r="CA77" s="63"/>
      <c r="CB77" s="63"/>
    </row>
    <row r="78" spans="13:132" ht="18.75" customHeight="1" x14ac:dyDescent="0.45">
      <c r="BR78" s="10" t="s">
        <v>460</v>
      </c>
      <c r="BS78" s="64"/>
      <c r="BT78" s="64"/>
      <c r="BU78" s="64"/>
      <c r="BV78" s="64"/>
      <c r="BW78" s="64"/>
      <c r="BX78" s="64"/>
      <c r="BY78" s="6"/>
      <c r="BZ78" s="6"/>
      <c r="CA78" s="6"/>
      <c r="CB78" s="6"/>
    </row>
    <row r="79" spans="13:132" ht="18.75" customHeight="1" x14ac:dyDescent="0.45">
      <c r="BR79" s="322" t="s">
        <v>173</v>
      </c>
      <c r="BS79" s="322"/>
      <c r="BT79" s="322"/>
      <c r="BU79" s="322"/>
      <c r="BV79" s="322"/>
      <c r="BW79" s="322"/>
      <c r="BX79" s="322"/>
      <c r="BY79" s="322"/>
      <c r="BZ79" s="322"/>
      <c r="CA79" s="322"/>
      <c r="CB79" s="322"/>
      <c r="CC79" s="322"/>
      <c r="CD79" s="322"/>
      <c r="CE79" s="322"/>
      <c r="CF79" s="322"/>
      <c r="CG79" s="322"/>
      <c r="CH79" s="322"/>
      <c r="CI79" s="322"/>
      <c r="CJ79" s="322"/>
      <c r="CK79" s="322"/>
      <c r="CL79" s="322"/>
      <c r="CM79" s="322"/>
      <c r="CN79" s="322"/>
      <c r="CO79" s="322"/>
      <c r="CP79" s="322"/>
      <c r="CQ79" s="322"/>
      <c r="CR79" s="322"/>
      <c r="CS79" s="322"/>
      <c r="CT79" s="322"/>
      <c r="CU79" s="322"/>
      <c r="CV79" s="322"/>
      <c r="CW79" s="322"/>
      <c r="CX79" s="322"/>
      <c r="CY79" s="322"/>
      <c r="CZ79" s="322"/>
      <c r="DA79" s="322"/>
      <c r="DB79" s="322"/>
      <c r="DC79" s="322"/>
      <c r="DD79" s="322"/>
      <c r="DE79" s="322"/>
      <c r="DF79" s="322"/>
      <c r="DG79" s="322"/>
      <c r="DH79" s="322"/>
      <c r="DI79" s="322"/>
      <c r="DJ79" s="322"/>
      <c r="DK79" s="322"/>
      <c r="DL79" s="322"/>
      <c r="DM79" s="322"/>
      <c r="DN79" s="322"/>
      <c r="DO79" s="322"/>
      <c r="DP79" s="322"/>
      <c r="DQ79" s="322"/>
      <c r="DR79" s="322"/>
      <c r="DS79" s="322"/>
      <c r="DT79" s="322"/>
      <c r="DU79" s="322"/>
      <c r="DV79" s="322"/>
      <c r="DW79" s="322"/>
      <c r="DX79" s="322"/>
      <c r="DY79" s="322"/>
      <c r="DZ79" s="322"/>
    </row>
    <row r="80" spans="13:132" ht="18.75" customHeight="1" x14ac:dyDescent="0.45">
      <c r="BR80" s="322"/>
      <c r="BS80" s="322"/>
      <c r="BT80" s="322"/>
      <c r="BU80" s="322"/>
      <c r="BV80" s="322"/>
      <c r="BW80" s="322"/>
      <c r="BX80" s="322"/>
      <c r="BY80" s="322"/>
      <c r="BZ80" s="322"/>
      <c r="CA80" s="322"/>
      <c r="CB80" s="322"/>
      <c r="CC80" s="322"/>
      <c r="CD80" s="322"/>
      <c r="CE80" s="322"/>
      <c r="CF80" s="322"/>
      <c r="CG80" s="322"/>
      <c r="CH80" s="322"/>
      <c r="CI80" s="322"/>
      <c r="CJ80" s="322"/>
      <c r="CK80" s="322"/>
      <c r="CL80" s="322"/>
      <c r="CM80" s="322"/>
      <c r="CN80" s="322"/>
      <c r="CO80" s="322"/>
      <c r="CP80" s="322"/>
      <c r="CQ80" s="322"/>
      <c r="CR80" s="322"/>
      <c r="CS80" s="322"/>
      <c r="CT80" s="322"/>
      <c r="CU80" s="322"/>
      <c r="CV80" s="322"/>
      <c r="CW80" s="322"/>
      <c r="CX80" s="322"/>
      <c r="CY80" s="322"/>
      <c r="CZ80" s="322"/>
      <c r="DA80" s="322"/>
      <c r="DB80" s="322"/>
      <c r="DC80" s="322"/>
      <c r="DD80" s="322"/>
      <c r="DE80" s="322"/>
      <c r="DF80" s="322"/>
      <c r="DG80" s="322"/>
      <c r="DH80" s="322"/>
      <c r="DI80" s="322"/>
      <c r="DJ80" s="322"/>
      <c r="DK80" s="322"/>
      <c r="DL80" s="322"/>
      <c r="DM80" s="322"/>
      <c r="DN80" s="322"/>
      <c r="DO80" s="322"/>
      <c r="DP80" s="322"/>
      <c r="DQ80" s="322"/>
      <c r="DR80" s="322"/>
      <c r="DS80" s="322"/>
      <c r="DT80" s="322"/>
      <c r="DU80" s="322"/>
      <c r="DV80" s="322"/>
      <c r="DW80" s="322"/>
      <c r="DX80" s="322"/>
      <c r="DY80" s="322"/>
      <c r="DZ80" s="322"/>
    </row>
    <row r="81" spans="1:163" ht="18.75" customHeight="1" x14ac:dyDescent="0.45">
      <c r="BR81" s="322"/>
      <c r="BS81" s="322"/>
      <c r="BT81" s="322"/>
      <c r="BU81" s="322"/>
      <c r="BV81" s="322"/>
      <c r="BW81" s="322"/>
      <c r="BX81" s="322"/>
      <c r="BY81" s="322"/>
      <c r="BZ81" s="322"/>
      <c r="CA81" s="322"/>
      <c r="CB81" s="322"/>
      <c r="CC81" s="322"/>
      <c r="CD81" s="322"/>
      <c r="CE81" s="322"/>
      <c r="CF81" s="322"/>
      <c r="CG81" s="322"/>
      <c r="CH81" s="322"/>
      <c r="CI81" s="322"/>
      <c r="CJ81" s="322"/>
      <c r="CK81" s="322"/>
      <c r="CL81" s="322"/>
      <c r="CM81" s="322"/>
      <c r="CN81" s="322"/>
      <c r="CO81" s="322"/>
      <c r="CP81" s="322"/>
      <c r="CQ81" s="322"/>
      <c r="CR81" s="322"/>
      <c r="CS81" s="322"/>
      <c r="CT81" s="322"/>
      <c r="CU81" s="322"/>
      <c r="CV81" s="322"/>
      <c r="CW81" s="322"/>
      <c r="CX81" s="322"/>
      <c r="CY81" s="322"/>
      <c r="CZ81" s="322"/>
      <c r="DA81" s="322"/>
      <c r="DB81" s="322"/>
      <c r="DC81" s="322"/>
      <c r="DD81" s="322"/>
      <c r="DE81" s="322"/>
      <c r="DF81" s="322"/>
      <c r="DG81" s="322"/>
      <c r="DH81" s="322"/>
      <c r="DI81" s="322"/>
      <c r="DJ81" s="322"/>
      <c r="DK81" s="322"/>
      <c r="DL81" s="322"/>
      <c r="DM81" s="322"/>
      <c r="DN81" s="322"/>
      <c r="DO81" s="322"/>
      <c r="DP81" s="322"/>
      <c r="DQ81" s="322"/>
      <c r="DR81" s="322"/>
      <c r="DS81" s="322"/>
      <c r="DT81" s="322"/>
      <c r="DU81" s="322"/>
      <c r="DV81" s="322"/>
      <c r="DW81" s="322"/>
      <c r="DX81" s="322"/>
      <c r="DY81" s="322"/>
      <c r="DZ81" s="322"/>
    </row>
    <row r="82" spans="1:163" ht="18.75" customHeight="1" x14ac:dyDescent="0.45">
      <c r="BR82" s="10" t="s">
        <v>461</v>
      </c>
      <c r="BS82" s="65"/>
      <c r="BT82" s="65"/>
      <c r="BU82" s="65"/>
      <c r="BV82" s="65"/>
      <c r="BW82" s="65"/>
      <c r="BX82" s="65"/>
      <c r="BY82" s="6"/>
      <c r="BZ82" s="6"/>
      <c r="CA82" s="6"/>
      <c r="CB82" s="6"/>
    </row>
    <row r="83" spans="1:163" ht="18.75" customHeight="1" x14ac:dyDescent="0.45">
      <c r="BR83" s="321" t="s">
        <v>130</v>
      </c>
      <c r="BS83" s="321"/>
      <c r="BT83" s="321"/>
      <c r="BU83" s="321"/>
      <c r="BV83" s="321"/>
      <c r="BW83" s="321"/>
      <c r="BX83" s="321"/>
      <c r="BY83" s="321"/>
      <c r="BZ83" s="321"/>
      <c r="CA83" s="321"/>
      <c r="CB83" s="321"/>
      <c r="CC83" s="321"/>
      <c r="CD83" s="321"/>
      <c r="CE83" s="321"/>
      <c r="CF83" s="321"/>
      <c r="CG83" s="321"/>
      <c r="CH83" s="321"/>
      <c r="CI83" s="321"/>
      <c r="CJ83" s="321"/>
      <c r="CK83" s="321"/>
      <c r="CL83" s="321"/>
      <c r="CM83" s="321"/>
      <c r="CN83" s="321"/>
      <c r="CO83" s="321"/>
      <c r="CP83" s="321"/>
      <c r="CQ83" s="321"/>
      <c r="CR83" s="321"/>
      <c r="CS83" s="321"/>
      <c r="CT83" s="321"/>
      <c r="CU83" s="321"/>
      <c r="CV83" s="321"/>
      <c r="CW83" s="321"/>
      <c r="CX83" s="321"/>
      <c r="CY83" s="321"/>
      <c r="CZ83" s="321"/>
      <c r="DA83" s="321"/>
      <c r="DB83" s="321"/>
      <c r="DC83" s="321"/>
      <c r="DD83" s="321"/>
      <c r="DE83" s="321"/>
      <c r="DF83" s="321"/>
      <c r="DG83" s="321"/>
      <c r="DH83" s="321"/>
      <c r="DI83" s="321"/>
      <c r="DJ83" s="321"/>
      <c r="DK83" s="321"/>
      <c r="DL83" s="321"/>
      <c r="DM83" s="321"/>
      <c r="DN83" s="321"/>
      <c r="DO83" s="321"/>
      <c r="DP83" s="321"/>
      <c r="DQ83" s="321"/>
      <c r="DR83" s="321"/>
      <c r="DS83" s="321"/>
      <c r="DT83" s="321"/>
      <c r="DU83" s="321"/>
      <c r="DV83" s="321"/>
      <c r="DW83" s="321"/>
      <c r="DX83" s="321"/>
      <c r="DY83" s="321"/>
      <c r="DZ83" s="321"/>
    </row>
    <row r="84" spans="1:163" s="149" customFormat="1" ht="18.75" customHeight="1" x14ac:dyDescent="0.4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249"/>
      <c r="BS84" s="249"/>
      <c r="BT84" s="249"/>
      <c r="BU84" s="249"/>
      <c r="BV84" s="249"/>
      <c r="BW84" s="249"/>
      <c r="BX84" s="249"/>
      <c r="BY84" s="249"/>
      <c r="BZ84" s="249"/>
      <c r="CA84" s="249"/>
      <c r="CB84" s="249"/>
      <c r="CC84" s="249"/>
      <c r="CD84" s="249"/>
      <c r="CE84" s="249"/>
      <c r="CF84" s="249"/>
      <c r="CG84" s="249"/>
      <c r="CH84" s="249"/>
      <c r="CI84" s="249"/>
      <c r="CJ84" s="249"/>
      <c r="CK84" s="249"/>
      <c r="CL84" s="249"/>
      <c r="CM84" s="249"/>
      <c r="CN84" s="249"/>
      <c r="CO84" s="249"/>
      <c r="CP84" s="249"/>
      <c r="CQ84" s="249"/>
      <c r="CR84" s="249"/>
      <c r="CS84" s="249"/>
      <c r="CT84" s="249"/>
      <c r="CU84" s="249"/>
      <c r="CV84" s="249"/>
      <c r="CW84" s="249"/>
      <c r="CX84" s="249"/>
      <c r="CY84" s="249"/>
      <c r="CZ84" s="249"/>
      <c r="DA84" s="249"/>
      <c r="DB84" s="249"/>
      <c r="DC84" s="249"/>
      <c r="DD84" s="249"/>
      <c r="DE84" s="249"/>
      <c r="DF84" s="249"/>
      <c r="DG84" s="249"/>
      <c r="DH84" s="249"/>
      <c r="DI84" s="249"/>
      <c r="DJ84" s="249"/>
      <c r="DK84" s="249"/>
      <c r="DL84" s="249"/>
      <c r="DM84" s="249"/>
      <c r="DN84" s="249"/>
      <c r="DO84" s="249"/>
      <c r="DP84" s="249"/>
      <c r="DQ84" s="249"/>
      <c r="DR84" s="249"/>
      <c r="DS84" s="249"/>
      <c r="DT84" s="249"/>
      <c r="DU84" s="249"/>
      <c r="DV84" s="249"/>
      <c r="DW84" s="249"/>
      <c r="DX84" s="249"/>
      <c r="DY84" s="249"/>
      <c r="DZ84" s="249"/>
      <c r="EA84" s="34"/>
      <c r="EB84" s="34"/>
      <c r="EC84" s="34"/>
      <c r="ED84" s="34"/>
      <c r="EE84" s="70"/>
    </row>
    <row r="85" spans="1:163" s="149" customFormat="1" ht="13.2" x14ac:dyDescent="0.45">
      <c r="A85" s="34"/>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23" t="s">
        <v>241</v>
      </c>
      <c r="BS85" s="324"/>
      <c r="BT85" s="324"/>
      <c r="BU85" s="324"/>
      <c r="BV85" s="324"/>
      <c r="BW85" s="324"/>
      <c r="BX85" s="324"/>
      <c r="BY85" s="324"/>
      <c r="BZ85" s="324"/>
      <c r="CA85" s="324"/>
      <c r="CB85" s="324"/>
      <c r="CC85" s="324"/>
      <c r="CD85" s="324"/>
      <c r="CE85" s="324"/>
      <c r="CF85" s="324"/>
      <c r="CG85" s="324"/>
      <c r="CH85" s="324"/>
      <c r="CI85" s="324"/>
      <c r="CJ85" s="324"/>
      <c r="CK85" s="324"/>
      <c r="CL85" s="324"/>
      <c r="CM85" s="324"/>
      <c r="CN85" s="324"/>
      <c r="CO85" s="324"/>
      <c r="CP85" s="324"/>
      <c r="CQ85" s="324"/>
      <c r="CR85" s="324"/>
      <c r="CS85" s="324"/>
      <c r="CT85" s="324"/>
      <c r="CU85" s="324"/>
      <c r="CV85" s="324"/>
      <c r="CW85" s="324"/>
      <c r="CX85" s="324"/>
      <c r="CY85" s="324"/>
      <c r="CZ85" s="324"/>
      <c r="DA85" s="324"/>
      <c r="DB85" s="324"/>
      <c r="DC85" s="324"/>
      <c r="DD85" s="324"/>
      <c r="DE85" s="324"/>
      <c r="DF85" s="324"/>
      <c r="DG85" s="324"/>
      <c r="DH85" s="324"/>
      <c r="DI85" s="324"/>
      <c r="DJ85" s="324"/>
      <c r="DK85" s="324"/>
      <c r="DL85" s="324"/>
      <c r="DM85" s="324"/>
      <c r="DN85" s="324"/>
      <c r="DO85" s="324"/>
      <c r="DP85" s="324"/>
      <c r="DQ85" s="324"/>
      <c r="DR85" s="324"/>
      <c r="DS85" s="324"/>
      <c r="DT85" s="324"/>
      <c r="DU85" s="324"/>
      <c r="DV85" s="324"/>
      <c r="DW85" s="324"/>
      <c r="DX85" s="324"/>
      <c r="DY85" s="325"/>
      <c r="DZ85" s="34"/>
      <c r="EA85" s="34"/>
      <c r="EB85" s="34"/>
      <c r="EC85" s="34"/>
      <c r="ED85" s="11"/>
      <c r="EE85" s="11"/>
      <c r="EF85" s="11"/>
      <c r="EG85" s="11"/>
      <c r="EH85" s="11"/>
      <c r="EI85" s="102"/>
      <c r="EJ85" s="102"/>
      <c r="EK85" s="102"/>
      <c r="EL85" s="102"/>
      <c r="EM85" s="102"/>
      <c r="EN85" s="11"/>
      <c r="EO85" s="102"/>
      <c r="EP85" s="102"/>
      <c r="EQ85" s="102"/>
      <c r="ER85" s="102"/>
      <c r="ES85" s="102"/>
      <c r="ET85" s="102"/>
      <c r="EU85" s="102"/>
      <c r="EV85" s="102"/>
      <c r="EW85" s="102"/>
      <c r="EX85" s="102"/>
      <c r="EY85" s="102"/>
      <c r="EZ85" s="102"/>
      <c r="FA85" s="102"/>
      <c r="FB85" s="102"/>
      <c r="FC85" s="102"/>
      <c r="FD85" s="102"/>
      <c r="FE85" s="102"/>
      <c r="FF85" s="102"/>
      <c r="FG85" s="102"/>
    </row>
    <row r="86" spans="1:163" s="149" customFormat="1" ht="14.25" customHeight="1" x14ac:dyDescent="0.45">
      <c r="A86" s="34"/>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107"/>
      <c r="BS86" s="108" t="s">
        <v>162</v>
      </c>
      <c r="BT86" s="34"/>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108" t="s">
        <v>242</v>
      </c>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109"/>
      <c r="DZ86" s="34"/>
      <c r="EA86" s="34"/>
      <c r="EB86" s="34"/>
      <c r="EC86" s="34"/>
      <c r="ED86" s="250"/>
      <c r="EE86" s="133"/>
      <c r="EF86" s="102"/>
      <c r="EG86" s="102"/>
      <c r="EH86" s="102"/>
      <c r="EI86" s="102"/>
      <c r="EJ86" s="102"/>
      <c r="EK86" s="102"/>
      <c r="EL86" s="102"/>
      <c r="EM86" s="102"/>
      <c r="EN86" s="11"/>
      <c r="EO86" s="11"/>
      <c r="EP86" s="11"/>
      <c r="EQ86" s="11"/>
      <c r="ER86" s="11"/>
      <c r="ES86" s="11"/>
      <c r="ET86" s="11"/>
      <c r="EU86" s="11"/>
      <c r="EV86" s="11"/>
      <c r="EW86" s="11"/>
      <c r="EX86" s="11"/>
      <c r="EY86" s="11"/>
      <c r="EZ86" s="11"/>
      <c r="FA86" s="11"/>
      <c r="FB86" s="11"/>
      <c r="FC86" s="11"/>
      <c r="FD86" s="11"/>
      <c r="FE86" s="11"/>
      <c r="FF86" s="11"/>
      <c r="FG86" s="11"/>
    </row>
    <row r="87" spans="1:163" s="149" customFormat="1" ht="13.8" thickBot="1" x14ac:dyDescent="0.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107"/>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109"/>
      <c r="DZ87" s="34"/>
      <c r="EA87" s="34"/>
      <c r="EB87" s="34"/>
      <c r="EC87" s="34"/>
      <c r="ED87" s="250"/>
      <c r="EE87" s="133"/>
      <c r="EF87" s="102"/>
      <c r="EG87" s="102"/>
      <c r="EH87" s="102"/>
      <c r="EI87" s="102"/>
      <c r="EJ87" s="102"/>
      <c r="EK87" s="102"/>
      <c r="EL87" s="102"/>
      <c r="EM87" s="102"/>
      <c r="EN87" s="11"/>
      <c r="EO87" s="11"/>
      <c r="EP87" s="11"/>
      <c r="EQ87" s="11"/>
      <c r="ER87" s="11"/>
      <c r="ES87" s="11"/>
      <c r="ET87" s="11"/>
      <c r="EU87" s="11"/>
      <c r="EV87" s="11"/>
      <c r="EW87" s="11"/>
      <c r="EX87" s="11"/>
      <c r="EY87" s="11"/>
      <c r="EZ87" s="11"/>
      <c r="FA87" s="11"/>
      <c r="FB87" s="11"/>
      <c r="FC87" s="11"/>
      <c r="FD87" s="11"/>
      <c r="FE87" s="11"/>
      <c r="FF87" s="11"/>
      <c r="FG87" s="11"/>
    </row>
    <row r="88" spans="1:163" s="149" customFormat="1" ht="19.8" thickBot="1" x14ac:dyDescent="0.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107"/>
      <c r="BS88" s="34"/>
      <c r="BT88" s="34"/>
      <c r="BU88" s="326" t="s">
        <v>153</v>
      </c>
      <c r="BV88" s="327"/>
      <c r="BW88" s="327"/>
      <c r="BX88" s="327"/>
      <c r="BY88" s="327"/>
      <c r="BZ88" s="327"/>
      <c r="CA88" s="327"/>
      <c r="CB88" s="327"/>
      <c r="CC88" s="327"/>
      <c r="CD88" s="327"/>
      <c r="CE88" s="328"/>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26" t="s">
        <v>153</v>
      </c>
      <c r="DD88" s="327"/>
      <c r="DE88" s="327"/>
      <c r="DF88" s="327"/>
      <c r="DG88" s="327"/>
      <c r="DH88" s="327"/>
      <c r="DI88" s="327"/>
      <c r="DJ88" s="327"/>
      <c r="DK88" s="327"/>
      <c r="DL88" s="327"/>
      <c r="DM88" s="328"/>
      <c r="DN88" s="34"/>
      <c r="DO88" s="34"/>
      <c r="DP88" s="34"/>
      <c r="DQ88" s="34"/>
      <c r="DR88" s="34"/>
      <c r="DS88" s="34"/>
      <c r="DT88" s="34"/>
      <c r="DU88" s="34"/>
      <c r="DV88" s="34"/>
      <c r="DW88" s="34"/>
      <c r="DX88" s="34"/>
      <c r="DY88" s="109"/>
      <c r="DZ88" s="34"/>
      <c r="EA88" s="34"/>
      <c r="EB88" s="34"/>
      <c r="EC88" s="34"/>
      <c r="ED88" s="250"/>
      <c r="EE88" s="133"/>
      <c r="EF88" s="102"/>
      <c r="EG88" s="102"/>
      <c r="EH88" s="102"/>
      <c r="EI88" s="102"/>
      <c r="EJ88" s="102"/>
      <c r="EK88" s="102"/>
      <c r="EL88" s="102"/>
      <c r="EM88" s="102"/>
      <c r="EN88" s="11"/>
      <c r="EO88" s="11"/>
      <c r="EP88" s="11"/>
      <c r="EQ88" s="11"/>
      <c r="ER88" s="11"/>
      <c r="ES88" s="11"/>
      <c r="ET88" s="11"/>
      <c r="EU88" s="11"/>
      <c r="EV88" s="11"/>
      <c r="EW88" s="11"/>
      <c r="EX88" s="11"/>
      <c r="EY88" s="11"/>
      <c r="EZ88" s="11"/>
      <c r="FA88" s="11"/>
      <c r="FB88" s="11"/>
      <c r="FC88" s="11"/>
      <c r="FD88" s="11"/>
      <c r="FE88" s="11"/>
      <c r="FF88" s="11"/>
      <c r="FG88" s="11"/>
    </row>
    <row r="89" spans="1:163" s="149" customFormat="1" ht="13.8" thickBot="1" x14ac:dyDescent="0.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107"/>
      <c r="BS89" s="34"/>
      <c r="BT89" s="34"/>
      <c r="BU89" s="34"/>
      <c r="BV89" s="34"/>
      <c r="BW89" s="34"/>
      <c r="BX89" s="34"/>
      <c r="BY89" s="34"/>
      <c r="BZ89" s="110" t="s">
        <v>154</v>
      </c>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111"/>
      <c r="DH89" s="110"/>
      <c r="DI89" s="34"/>
      <c r="DJ89" s="34"/>
      <c r="DK89" s="34"/>
      <c r="DL89" s="34"/>
      <c r="DM89" s="34"/>
      <c r="DN89" s="34"/>
      <c r="DO89" s="34"/>
      <c r="DP89" s="34"/>
      <c r="DQ89" s="34"/>
      <c r="DR89" s="34"/>
      <c r="DS89" s="34"/>
      <c r="DT89" s="34"/>
      <c r="DU89" s="34"/>
      <c r="DV89" s="34"/>
      <c r="DW89" s="34"/>
      <c r="DX89" s="34"/>
      <c r="DY89" s="109"/>
      <c r="DZ89" s="34"/>
      <c r="EA89" s="34"/>
      <c r="EB89" s="34"/>
      <c r="EC89" s="34"/>
      <c r="ED89" s="34"/>
      <c r="EE89" s="70"/>
    </row>
    <row r="90" spans="1:163" s="149" customFormat="1" ht="19.8" thickBot="1" x14ac:dyDescent="0.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107"/>
      <c r="BS90" s="34"/>
      <c r="BT90" s="34"/>
      <c r="BU90" s="326" t="s">
        <v>243</v>
      </c>
      <c r="BV90" s="327"/>
      <c r="BW90" s="327"/>
      <c r="BX90" s="327"/>
      <c r="BY90" s="327"/>
      <c r="BZ90" s="327"/>
      <c r="CA90" s="327"/>
      <c r="CB90" s="327"/>
      <c r="CC90" s="327"/>
      <c r="CD90" s="327"/>
      <c r="CE90" s="328"/>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112"/>
      <c r="DH90" s="34"/>
      <c r="DI90" s="34"/>
      <c r="DJ90" s="34"/>
      <c r="DK90" s="34"/>
      <c r="DL90" s="34"/>
      <c r="DM90" s="34"/>
      <c r="DN90" s="34"/>
      <c r="DO90" s="34"/>
      <c r="DP90" s="34"/>
      <c r="DQ90" s="34"/>
      <c r="DR90" s="34"/>
      <c r="DS90" s="34"/>
      <c r="DT90" s="34"/>
      <c r="DU90" s="34"/>
      <c r="DV90" s="34"/>
      <c r="DW90" s="34"/>
      <c r="DX90" s="34"/>
      <c r="DY90" s="109"/>
      <c r="DZ90" s="34"/>
      <c r="EA90" s="34"/>
      <c r="EB90" s="34"/>
      <c r="EC90" s="34"/>
      <c r="ED90" s="34"/>
      <c r="EE90" s="70"/>
    </row>
    <row r="91" spans="1:163" s="149" customFormat="1" ht="13.8" thickBot="1" x14ac:dyDescent="0.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107"/>
      <c r="BS91" s="34"/>
      <c r="BT91" s="34"/>
      <c r="BU91" s="34"/>
      <c r="BV91" s="34"/>
      <c r="BW91" s="34"/>
      <c r="BX91" s="34"/>
      <c r="BY91" s="111"/>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112"/>
      <c r="DH91" s="34"/>
      <c r="DI91" s="34"/>
      <c r="DJ91" s="34"/>
      <c r="DK91" s="34"/>
      <c r="DL91" s="34"/>
      <c r="DM91" s="34"/>
      <c r="DN91" s="34"/>
      <c r="DO91" s="34"/>
      <c r="DP91" s="34"/>
      <c r="DQ91" s="34"/>
      <c r="DR91" s="34"/>
      <c r="DS91" s="34"/>
      <c r="DT91" s="34"/>
      <c r="DU91" s="34"/>
      <c r="DV91" s="34"/>
      <c r="DW91" s="34"/>
      <c r="DX91" s="34"/>
      <c r="DY91" s="109"/>
      <c r="DZ91" s="34"/>
      <c r="EA91" s="34"/>
      <c r="EB91" s="34"/>
      <c r="EC91" s="34"/>
      <c r="ED91" s="34"/>
      <c r="EE91" s="70"/>
    </row>
    <row r="92" spans="1:163" s="149" customFormat="1" ht="14.25" customHeight="1" thickBot="1" x14ac:dyDescent="0.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107"/>
      <c r="BS92" s="34"/>
      <c r="BT92" s="34"/>
      <c r="BU92" s="34"/>
      <c r="BV92" s="34"/>
      <c r="BW92" s="34"/>
      <c r="BX92" s="34"/>
      <c r="BY92" s="113"/>
      <c r="BZ92" s="114"/>
      <c r="CA92" s="114"/>
      <c r="CB92" s="114"/>
      <c r="CC92" s="329" t="s">
        <v>244</v>
      </c>
      <c r="CD92" s="330"/>
      <c r="CE92" s="330"/>
      <c r="CF92" s="330"/>
      <c r="CG92" s="330"/>
      <c r="CH92" s="330"/>
      <c r="CI92" s="330"/>
      <c r="CJ92" s="330"/>
      <c r="CK92" s="330"/>
      <c r="CL92" s="330"/>
      <c r="CM92" s="331"/>
      <c r="CN92" s="34"/>
      <c r="CO92" s="34"/>
      <c r="CP92" s="34"/>
      <c r="CQ92" s="34"/>
      <c r="CR92" s="34"/>
      <c r="CS92" s="34"/>
      <c r="CT92" s="34"/>
      <c r="CU92" s="34"/>
      <c r="CV92" s="34"/>
      <c r="CW92" s="34"/>
      <c r="CX92" s="34"/>
      <c r="CY92" s="34"/>
      <c r="CZ92" s="34"/>
      <c r="DA92" s="34"/>
      <c r="DB92" s="34"/>
      <c r="DC92" s="34"/>
      <c r="DD92" s="34"/>
      <c r="DE92" s="34"/>
      <c r="DF92" s="34"/>
      <c r="DG92" s="113"/>
      <c r="DH92" s="114"/>
      <c r="DI92" s="114"/>
      <c r="DJ92" s="114"/>
      <c r="DK92" s="329" t="s">
        <v>245</v>
      </c>
      <c r="DL92" s="330"/>
      <c r="DM92" s="330"/>
      <c r="DN92" s="330"/>
      <c r="DO92" s="330"/>
      <c r="DP92" s="330"/>
      <c r="DQ92" s="330"/>
      <c r="DR92" s="330"/>
      <c r="DS92" s="330"/>
      <c r="DT92" s="330"/>
      <c r="DU92" s="331"/>
      <c r="DV92" s="34"/>
      <c r="DW92" s="34"/>
      <c r="DX92" s="34"/>
      <c r="DY92" s="109"/>
      <c r="DZ92" s="34"/>
      <c r="EA92" s="34"/>
      <c r="EB92" s="34"/>
      <c r="EC92" s="34"/>
      <c r="ED92" s="34"/>
      <c r="EE92" s="70"/>
    </row>
    <row r="93" spans="1:163" s="149" customFormat="1" ht="14.25" customHeight="1" thickBot="1" x14ac:dyDescent="0.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107"/>
      <c r="BS93" s="34"/>
      <c r="BT93" s="34"/>
      <c r="BU93" s="34"/>
      <c r="BV93" s="34"/>
      <c r="BW93" s="34"/>
      <c r="BX93" s="34"/>
      <c r="BY93" s="112"/>
      <c r="BZ93" s="34"/>
      <c r="CA93" s="34"/>
      <c r="CB93" s="34"/>
      <c r="CC93" s="332"/>
      <c r="CD93" s="333"/>
      <c r="CE93" s="333"/>
      <c r="CF93" s="333"/>
      <c r="CG93" s="333"/>
      <c r="CH93" s="333"/>
      <c r="CI93" s="333"/>
      <c r="CJ93" s="333"/>
      <c r="CK93" s="333"/>
      <c r="CL93" s="333"/>
      <c r="CM93" s="334"/>
      <c r="CN93" s="34"/>
      <c r="CO93" s="34"/>
      <c r="CP93" s="34"/>
      <c r="CQ93" s="34"/>
      <c r="CR93" s="34"/>
      <c r="CS93" s="34"/>
      <c r="CT93" s="34"/>
      <c r="CU93" s="34"/>
      <c r="CV93" s="34"/>
      <c r="CW93" s="34"/>
      <c r="CX93" s="34"/>
      <c r="CY93" s="34"/>
      <c r="CZ93" s="34"/>
      <c r="DA93" s="34"/>
      <c r="DB93" s="34"/>
      <c r="DC93" s="34"/>
      <c r="DD93" s="34"/>
      <c r="DE93" s="34"/>
      <c r="DF93" s="34"/>
      <c r="DG93" s="112"/>
      <c r="DH93" s="34"/>
      <c r="DI93" s="34"/>
      <c r="DJ93" s="34"/>
      <c r="DK93" s="332"/>
      <c r="DL93" s="333"/>
      <c r="DM93" s="333"/>
      <c r="DN93" s="333"/>
      <c r="DO93" s="333"/>
      <c r="DP93" s="333"/>
      <c r="DQ93" s="333"/>
      <c r="DR93" s="333"/>
      <c r="DS93" s="333"/>
      <c r="DT93" s="333"/>
      <c r="DU93" s="334"/>
      <c r="DV93" s="34"/>
      <c r="DW93" s="34"/>
      <c r="DX93" s="34"/>
      <c r="DY93" s="109"/>
      <c r="DZ93" s="34"/>
      <c r="EA93" s="34"/>
      <c r="EB93" s="34"/>
      <c r="EC93" s="34"/>
      <c r="ED93" s="34"/>
      <c r="EE93" s="70"/>
    </row>
    <row r="94" spans="1:163" s="149" customFormat="1" ht="14.25" customHeight="1" thickBot="1" x14ac:dyDescent="0.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107"/>
      <c r="BS94" s="34"/>
      <c r="BT94" s="34"/>
      <c r="BU94" s="34"/>
      <c r="BV94" s="34"/>
      <c r="BW94" s="34"/>
      <c r="BX94" s="34"/>
      <c r="BY94" s="112"/>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112"/>
      <c r="DH94" s="34"/>
      <c r="DI94" s="34"/>
      <c r="DJ94" s="34"/>
      <c r="DK94" s="34"/>
      <c r="DL94" s="34"/>
      <c r="DM94" s="34"/>
      <c r="DN94" s="34"/>
      <c r="DO94" s="34"/>
      <c r="DP94" s="34"/>
      <c r="DQ94" s="34"/>
      <c r="DR94" s="34"/>
      <c r="DS94" s="34"/>
      <c r="DT94" s="34"/>
      <c r="DU94" s="34"/>
      <c r="DV94" s="34"/>
      <c r="DW94" s="34"/>
      <c r="DX94" s="34"/>
      <c r="DY94" s="109"/>
      <c r="DZ94" s="34"/>
      <c r="EA94" s="34"/>
      <c r="EB94" s="34"/>
      <c r="EC94" s="34"/>
      <c r="ED94" s="34"/>
      <c r="EE94" s="70"/>
    </row>
    <row r="95" spans="1:163" s="149" customFormat="1" ht="14.25" customHeight="1" thickBot="1" x14ac:dyDescent="0.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107"/>
      <c r="BS95" s="34"/>
      <c r="BT95" s="34"/>
      <c r="BU95" s="34"/>
      <c r="BV95" s="34"/>
      <c r="BW95" s="34"/>
      <c r="BX95" s="34"/>
      <c r="BY95" s="113"/>
      <c r="BZ95" s="114"/>
      <c r="CA95" s="114"/>
      <c r="CB95" s="114"/>
      <c r="CC95" s="329" t="s">
        <v>246</v>
      </c>
      <c r="CD95" s="330"/>
      <c r="CE95" s="330"/>
      <c r="CF95" s="330"/>
      <c r="CG95" s="330"/>
      <c r="CH95" s="330"/>
      <c r="CI95" s="330"/>
      <c r="CJ95" s="330"/>
      <c r="CK95" s="330"/>
      <c r="CL95" s="330"/>
      <c r="CM95" s="331"/>
      <c r="CN95" s="34"/>
      <c r="CO95" s="34"/>
      <c r="CP95" s="34"/>
      <c r="CQ95" s="34"/>
      <c r="CR95" s="34"/>
      <c r="CS95" s="34"/>
      <c r="CT95" s="34"/>
      <c r="CU95" s="34"/>
      <c r="CV95" s="34"/>
      <c r="CW95" s="34"/>
      <c r="CX95" s="34"/>
      <c r="CY95" s="34"/>
      <c r="CZ95" s="34"/>
      <c r="DA95" s="34"/>
      <c r="DB95" s="34"/>
      <c r="DC95" s="34"/>
      <c r="DD95" s="34"/>
      <c r="DE95" s="34"/>
      <c r="DF95" s="34"/>
      <c r="DG95" s="113"/>
      <c r="DH95" s="114"/>
      <c r="DI95" s="114"/>
      <c r="DJ95" s="114"/>
      <c r="DK95" s="329" t="s">
        <v>247</v>
      </c>
      <c r="DL95" s="330"/>
      <c r="DM95" s="330"/>
      <c r="DN95" s="330"/>
      <c r="DO95" s="330"/>
      <c r="DP95" s="330"/>
      <c r="DQ95" s="330"/>
      <c r="DR95" s="330"/>
      <c r="DS95" s="330"/>
      <c r="DT95" s="330"/>
      <c r="DU95" s="331"/>
      <c r="DV95" s="34"/>
      <c r="DW95" s="34"/>
      <c r="DX95" s="34"/>
      <c r="DY95" s="109"/>
      <c r="DZ95" s="34"/>
      <c r="EA95" s="34"/>
      <c r="EB95" s="34"/>
      <c r="EC95" s="34"/>
      <c r="ED95" s="34"/>
      <c r="EE95" s="70"/>
    </row>
    <row r="96" spans="1:163" s="149" customFormat="1" ht="14.25" customHeight="1" thickBot="1" x14ac:dyDescent="0.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107"/>
      <c r="BS96" s="34"/>
      <c r="BT96" s="34"/>
      <c r="BU96" s="34"/>
      <c r="BV96" s="34"/>
      <c r="BW96" s="34"/>
      <c r="BX96" s="34"/>
      <c r="BY96" s="34"/>
      <c r="BZ96" s="34"/>
      <c r="CA96" s="34"/>
      <c r="CB96" s="34"/>
      <c r="CC96" s="332"/>
      <c r="CD96" s="333"/>
      <c r="CE96" s="333"/>
      <c r="CF96" s="333"/>
      <c r="CG96" s="333"/>
      <c r="CH96" s="333"/>
      <c r="CI96" s="333"/>
      <c r="CJ96" s="333"/>
      <c r="CK96" s="333"/>
      <c r="CL96" s="333"/>
      <c r="CM96" s="334"/>
      <c r="CN96" s="34"/>
      <c r="CO96" s="34"/>
      <c r="CP96" s="34"/>
      <c r="CQ96" s="34"/>
      <c r="CR96" s="34"/>
      <c r="CS96" s="34"/>
      <c r="CT96" s="34"/>
      <c r="CU96" s="34"/>
      <c r="CV96" s="34"/>
      <c r="CW96" s="34"/>
      <c r="CX96" s="34"/>
      <c r="CY96" s="34"/>
      <c r="CZ96" s="34"/>
      <c r="DA96" s="34"/>
      <c r="DB96" s="34"/>
      <c r="DC96" s="34"/>
      <c r="DD96" s="34"/>
      <c r="DE96" s="34"/>
      <c r="DF96" s="34"/>
      <c r="DG96" s="34"/>
      <c r="DH96" s="34"/>
      <c r="DI96" s="34"/>
      <c r="DJ96" s="34"/>
      <c r="DK96" s="332"/>
      <c r="DL96" s="333"/>
      <c r="DM96" s="333"/>
      <c r="DN96" s="333"/>
      <c r="DO96" s="333"/>
      <c r="DP96" s="333"/>
      <c r="DQ96" s="333"/>
      <c r="DR96" s="333"/>
      <c r="DS96" s="333"/>
      <c r="DT96" s="333"/>
      <c r="DU96" s="334"/>
      <c r="DV96" s="34"/>
      <c r="DW96" s="34"/>
      <c r="DX96" s="34"/>
      <c r="DY96" s="109"/>
      <c r="DZ96" s="34"/>
      <c r="EA96" s="34"/>
      <c r="EB96" s="34"/>
      <c r="EC96" s="34"/>
      <c r="ED96" s="34"/>
      <c r="EE96" s="70"/>
    </row>
    <row r="97" spans="1:159" s="149" customFormat="1" ht="14.25" customHeight="1" x14ac:dyDescent="0.4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115"/>
      <c r="BS97" s="116"/>
      <c r="BT97" s="116"/>
      <c r="BU97" s="116"/>
      <c r="BV97" s="116"/>
      <c r="BW97" s="116"/>
      <c r="BX97" s="116"/>
      <c r="BY97" s="116"/>
      <c r="BZ97" s="116"/>
      <c r="CA97" s="116"/>
      <c r="CB97" s="116"/>
      <c r="CC97" s="116"/>
      <c r="CD97" s="116"/>
      <c r="CE97" s="116"/>
      <c r="CF97" s="116"/>
      <c r="CG97" s="116"/>
      <c r="CH97" s="116"/>
      <c r="CI97" s="116"/>
      <c r="CJ97" s="116"/>
      <c r="CK97" s="116"/>
      <c r="CL97" s="116"/>
      <c r="CM97" s="116"/>
      <c r="CN97" s="116"/>
      <c r="CO97" s="116"/>
      <c r="CP97" s="116"/>
      <c r="CQ97" s="116"/>
      <c r="CR97" s="116"/>
      <c r="CS97" s="116"/>
      <c r="CT97" s="116"/>
      <c r="CU97" s="116"/>
      <c r="CV97" s="116"/>
      <c r="CW97" s="116"/>
      <c r="CX97" s="116"/>
      <c r="CY97" s="116"/>
      <c r="CZ97" s="116"/>
      <c r="DA97" s="116"/>
      <c r="DB97" s="116"/>
      <c r="DC97" s="116"/>
      <c r="DD97" s="116"/>
      <c r="DE97" s="116"/>
      <c r="DF97" s="116"/>
      <c r="DG97" s="116"/>
      <c r="DH97" s="116"/>
      <c r="DI97" s="116"/>
      <c r="DJ97" s="116"/>
      <c r="DK97" s="116"/>
      <c r="DL97" s="116"/>
      <c r="DM97" s="116"/>
      <c r="DN97" s="116"/>
      <c r="DO97" s="116"/>
      <c r="DP97" s="116"/>
      <c r="DQ97" s="116"/>
      <c r="DR97" s="116"/>
      <c r="DS97" s="116"/>
      <c r="DT97" s="116"/>
      <c r="DU97" s="116"/>
      <c r="DV97" s="116"/>
      <c r="DW97" s="116"/>
      <c r="DX97" s="116"/>
      <c r="DY97" s="117"/>
      <c r="DZ97" s="34"/>
      <c r="EA97" s="34"/>
      <c r="EB97" s="34"/>
      <c r="EC97" s="34"/>
      <c r="ED97" s="34"/>
      <c r="EE97" s="70"/>
    </row>
    <row r="98" spans="1:159" ht="18.75" customHeight="1" x14ac:dyDescent="0.45">
      <c r="BR98" s="63"/>
      <c r="BS98" s="63"/>
      <c r="BT98" s="63"/>
      <c r="BU98" s="63"/>
      <c r="BV98" s="63"/>
      <c r="BW98" s="63"/>
      <c r="BX98" s="63"/>
      <c r="BY98" s="63"/>
      <c r="BZ98" s="63"/>
      <c r="CA98" s="63"/>
      <c r="CB98" s="63"/>
    </row>
    <row r="100" spans="1:159" ht="18.75" customHeight="1"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BE100" s="278" t="s">
        <v>228</v>
      </c>
      <c r="BF100" s="279"/>
      <c r="BG100" s="279"/>
      <c r="BH100" s="279"/>
      <c r="BI100" s="279"/>
      <c r="BJ100" s="279"/>
      <c r="BK100" s="279"/>
      <c r="BL100" s="280"/>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DS100" s="278" t="s">
        <v>219</v>
      </c>
      <c r="DT100" s="279"/>
      <c r="DU100" s="279"/>
      <c r="DV100" s="279"/>
      <c r="DW100" s="279"/>
      <c r="DX100" s="279"/>
      <c r="DY100" s="279"/>
      <c r="DZ100" s="280"/>
    </row>
    <row r="101" spans="1:159" ht="18.75" customHeight="1"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BE101" s="281"/>
      <c r="BF101" s="282"/>
      <c r="BG101" s="282"/>
      <c r="BH101" s="282"/>
      <c r="BI101" s="282"/>
      <c r="BJ101" s="282"/>
      <c r="BK101" s="282"/>
      <c r="BL101" s="28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DS101" s="281"/>
      <c r="DT101" s="282"/>
      <c r="DU101" s="282"/>
      <c r="DV101" s="282"/>
      <c r="DW101" s="282"/>
      <c r="DX101" s="282"/>
      <c r="DY101" s="282"/>
      <c r="DZ101" s="283"/>
    </row>
    <row r="102" spans="1:159" ht="18.75" customHeight="1"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BO102" s="33"/>
      <c r="BP102" s="33"/>
      <c r="BQ102" s="33"/>
      <c r="BR102" s="33"/>
      <c r="BS102" s="33"/>
      <c r="BT102" s="33"/>
      <c r="BU102" s="33"/>
      <c r="BV102" s="33"/>
      <c r="BW102" s="33"/>
      <c r="BX102" s="33"/>
      <c r="BY102" s="33"/>
      <c r="BZ102" s="33"/>
      <c r="CA102" s="33"/>
      <c r="CB102" s="33"/>
      <c r="CC102" s="33"/>
      <c r="CD102" s="33"/>
      <c r="CE102" s="33"/>
      <c r="CF102" s="33"/>
      <c r="CG102" s="33"/>
      <c r="CH102" s="33"/>
      <c r="CI102" s="33"/>
      <c r="CJ102" s="33"/>
      <c r="CK102" s="33"/>
      <c r="CL102" s="33"/>
    </row>
    <row r="103" spans="1:159" ht="18.75" customHeight="1" x14ac:dyDescent="0.45">
      <c r="A103" s="33"/>
      <c r="C103" s="66" t="s">
        <v>36</v>
      </c>
      <c r="D103" s="33"/>
      <c r="E103" s="33"/>
      <c r="F103" s="33"/>
      <c r="G103" s="33"/>
      <c r="H103" s="33"/>
      <c r="I103" s="33"/>
      <c r="J103" s="33"/>
      <c r="K103" s="33"/>
      <c r="L103" s="33"/>
      <c r="M103" s="33"/>
      <c r="N103" s="33"/>
      <c r="O103" s="33"/>
      <c r="P103" s="33"/>
      <c r="Q103" s="33"/>
      <c r="R103" s="33"/>
      <c r="S103" s="33"/>
      <c r="T103" s="33"/>
      <c r="U103" s="33"/>
      <c r="V103" s="33"/>
      <c r="W103" s="33"/>
      <c r="X103" s="33"/>
      <c r="BO103" s="33"/>
      <c r="BQ103" s="66" t="s">
        <v>36</v>
      </c>
      <c r="BR103" s="33"/>
      <c r="BS103" s="33"/>
      <c r="BT103" s="33"/>
      <c r="BU103" s="33"/>
      <c r="BV103" s="33"/>
      <c r="BW103" s="33"/>
      <c r="BX103" s="33"/>
      <c r="BY103" s="33"/>
      <c r="BZ103" s="33"/>
      <c r="CA103" s="33"/>
      <c r="CB103" s="33"/>
      <c r="CC103" s="33"/>
      <c r="CD103" s="33"/>
      <c r="CE103" s="33"/>
      <c r="CF103" s="33"/>
      <c r="CG103" s="33"/>
      <c r="CH103" s="33"/>
      <c r="CI103" s="33"/>
      <c r="CJ103" s="33"/>
      <c r="CK103" s="33"/>
      <c r="CL103" s="33"/>
    </row>
    <row r="104" spans="1:159" ht="18.75" customHeight="1" x14ac:dyDescent="0.45">
      <c r="A104" s="33"/>
      <c r="B104" s="66"/>
      <c r="C104" s="319" t="str">
        <f>IF(対象災害選択シート!BE33=0,"",対象災害選択シート!BI33&amp;対象災害選択シート!BJ33&amp;対象災害選択シート!BK33&amp;対象災害選択シート!BL33&amp;CHAR(10)&amp;対象災害選択シート!BI34&amp;対象災害選択シート!BJ34&amp;対象災害選択シート!BK34)</f>
        <v>　この計画は、本施設の患者の洪水時・内水時・土砂災害の発生時の円滑かつ迅速な避難の確保を図ることを目的とする。
　また、作成した避難確保計画に基づいて、安全な避難行動を確実に行うことができるよう、防災教育や訓練を行い、施設の職員や患者に対して、洪水・内水・土砂災害に関する知識を深めるとともに、訓練等を通して課題等を抽出し、必要に応じてこの計画を見直ししていくものとする。</v>
      </c>
      <c r="D104" s="319"/>
      <c r="E104" s="319"/>
      <c r="F104" s="319"/>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19"/>
      <c r="AK104" s="319"/>
      <c r="AL104" s="319"/>
      <c r="AM104" s="319"/>
      <c r="AN104" s="319"/>
      <c r="AO104" s="319"/>
      <c r="AP104" s="319"/>
      <c r="AQ104" s="319"/>
      <c r="AR104" s="319"/>
      <c r="AS104" s="319"/>
      <c r="AT104" s="319"/>
      <c r="AU104" s="319"/>
      <c r="AV104" s="319"/>
      <c r="AW104" s="319"/>
      <c r="AX104" s="319"/>
      <c r="AY104" s="319"/>
      <c r="AZ104" s="319"/>
      <c r="BA104" s="319"/>
      <c r="BB104" s="319"/>
      <c r="BC104" s="319"/>
      <c r="BD104" s="319"/>
      <c r="BE104" s="319"/>
      <c r="BF104" s="319"/>
      <c r="BG104" s="319"/>
      <c r="BH104" s="319"/>
      <c r="BI104" s="319"/>
      <c r="BJ104" s="319"/>
      <c r="BK104" s="319"/>
      <c r="BL104" s="319"/>
      <c r="BO104" s="33"/>
      <c r="BP104" s="66"/>
      <c r="BQ104" s="319" t="s">
        <v>462</v>
      </c>
      <c r="BR104" s="319"/>
      <c r="BS104" s="319"/>
      <c r="BT104" s="319"/>
      <c r="BU104" s="319"/>
      <c r="BV104" s="319"/>
      <c r="BW104" s="319"/>
      <c r="BX104" s="319"/>
      <c r="BY104" s="319"/>
      <c r="BZ104" s="319"/>
      <c r="CA104" s="319"/>
      <c r="CB104" s="319"/>
      <c r="CC104" s="319"/>
      <c r="CD104" s="319"/>
      <c r="CE104" s="319"/>
      <c r="CF104" s="319"/>
      <c r="CG104" s="319"/>
      <c r="CH104" s="319"/>
      <c r="CI104" s="319"/>
      <c r="CJ104" s="319"/>
      <c r="CK104" s="319"/>
      <c r="CL104" s="319"/>
      <c r="CM104" s="319"/>
      <c r="CN104" s="319"/>
      <c r="CO104" s="319"/>
      <c r="CP104" s="319"/>
      <c r="CQ104" s="319"/>
      <c r="CR104" s="319"/>
      <c r="CS104" s="319"/>
      <c r="CT104" s="319"/>
      <c r="CU104" s="319"/>
      <c r="CV104" s="319"/>
      <c r="CW104" s="319"/>
      <c r="CX104" s="319"/>
      <c r="CY104" s="319"/>
      <c r="CZ104" s="319"/>
      <c r="DA104" s="319"/>
      <c r="DB104" s="319"/>
      <c r="DC104" s="319"/>
      <c r="DD104" s="319"/>
      <c r="DE104" s="319"/>
      <c r="DF104" s="319"/>
      <c r="DG104" s="319"/>
      <c r="DH104" s="319"/>
      <c r="DI104" s="319"/>
      <c r="DJ104" s="319"/>
      <c r="DK104" s="319"/>
      <c r="DL104" s="319"/>
      <c r="DM104" s="319"/>
      <c r="DN104" s="319"/>
      <c r="DO104" s="319"/>
      <c r="DP104" s="319"/>
      <c r="DQ104" s="319"/>
      <c r="DR104" s="319"/>
      <c r="DS104" s="319"/>
      <c r="DT104" s="319"/>
      <c r="DU104" s="319"/>
      <c r="DV104" s="319"/>
      <c r="DW104" s="319"/>
      <c r="DX104" s="319"/>
      <c r="DY104" s="319"/>
      <c r="DZ104" s="319"/>
      <c r="EP104" s="28"/>
      <c r="EQ104" s="28"/>
      <c r="ER104" s="28"/>
      <c r="ES104" s="28"/>
      <c r="ET104" s="28"/>
      <c r="EU104" s="28"/>
      <c r="EV104" s="28"/>
      <c r="EW104" s="28"/>
      <c r="EX104" s="28"/>
      <c r="EY104" s="28"/>
      <c r="EZ104" s="28"/>
      <c r="FA104" s="28"/>
      <c r="FB104" s="28"/>
      <c r="FC104" s="28"/>
    </row>
    <row r="105" spans="1:159" ht="18.75" customHeight="1" x14ac:dyDescent="0.45">
      <c r="A105" s="33"/>
      <c r="B105" s="66"/>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319"/>
      <c r="AP105" s="319"/>
      <c r="AQ105" s="319"/>
      <c r="AR105" s="319"/>
      <c r="AS105" s="319"/>
      <c r="AT105" s="319"/>
      <c r="AU105" s="319"/>
      <c r="AV105" s="319"/>
      <c r="AW105" s="319"/>
      <c r="AX105" s="319"/>
      <c r="AY105" s="319"/>
      <c r="AZ105" s="319"/>
      <c r="BA105" s="319"/>
      <c r="BB105" s="319"/>
      <c r="BC105" s="319"/>
      <c r="BD105" s="319"/>
      <c r="BE105" s="319"/>
      <c r="BF105" s="319"/>
      <c r="BG105" s="319"/>
      <c r="BH105" s="319"/>
      <c r="BI105" s="319"/>
      <c r="BJ105" s="319"/>
      <c r="BK105" s="319"/>
      <c r="BL105" s="319"/>
      <c r="BO105" s="33"/>
      <c r="BP105" s="66"/>
      <c r="BQ105" s="319"/>
      <c r="BR105" s="319"/>
      <c r="BS105" s="319"/>
      <c r="BT105" s="319"/>
      <c r="BU105" s="319"/>
      <c r="BV105" s="319"/>
      <c r="BW105" s="319"/>
      <c r="BX105" s="319"/>
      <c r="BY105" s="319"/>
      <c r="BZ105" s="319"/>
      <c r="CA105" s="319"/>
      <c r="CB105" s="319"/>
      <c r="CC105" s="319"/>
      <c r="CD105" s="319"/>
      <c r="CE105" s="319"/>
      <c r="CF105" s="319"/>
      <c r="CG105" s="319"/>
      <c r="CH105" s="319"/>
      <c r="CI105" s="319"/>
      <c r="CJ105" s="319"/>
      <c r="CK105" s="319"/>
      <c r="CL105" s="319"/>
      <c r="CM105" s="319"/>
      <c r="CN105" s="319"/>
      <c r="CO105" s="319"/>
      <c r="CP105" s="319"/>
      <c r="CQ105" s="319"/>
      <c r="CR105" s="319"/>
      <c r="CS105" s="319"/>
      <c r="CT105" s="319"/>
      <c r="CU105" s="319"/>
      <c r="CV105" s="319"/>
      <c r="CW105" s="319"/>
      <c r="CX105" s="319"/>
      <c r="CY105" s="319"/>
      <c r="CZ105" s="319"/>
      <c r="DA105" s="319"/>
      <c r="DB105" s="319"/>
      <c r="DC105" s="319"/>
      <c r="DD105" s="319"/>
      <c r="DE105" s="319"/>
      <c r="DF105" s="319"/>
      <c r="DG105" s="319"/>
      <c r="DH105" s="319"/>
      <c r="DI105" s="319"/>
      <c r="DJ105" s="319"/>
      <c r="DK105" s="319"/>
      <c r="DL105" s="319"/>
      <c r="DM105" s="319"/>
      <c r="DN105" s="319"/>
      <c r="DO105" s="319"/>
      <c r="DP105" s="319"/>
      <c r="DQ105" s="319"/>
      <c r="DR105" s="319"/>
      <c r="DS105" s="319"/>
      <c r="DT105" s="319"/>
      <c r="DU105" s="319"/>
      <c r="DV105" s="319"/>
      <c r="DW105" s="319"/>
      <c r="DX105" s="319"/>
      <c r="DY105" s="319"/>
      <c r="DZ105" s="319"/>
      <c r="EP105" s="28"/>
      <c r="EQ105" s="28"/>
      <c r="ER105" s="28"/>
      <c r="ES105" s="28"/>
      <c r="ET105" s="28"/>
      <c r="EU105" s="28"/>
      <c r="EV105" s="28"/>
      <c r="EW105" s="28"/>
      <c r="EX105" s="28"/>
      <c r="EY105" s="28"/>
      <c r="EZ105" s="28"/>
      <c r="FA105" s="28"/>
      <c r="FB105" s="28"/>
      <c r="FC105" s="28"/>
    </row>
    <row r="106" spans="1:159" ht="18.75" customHeight="1" x14ac:dyDescent="0.45">
      <c r="A106" s="33"/>
      <c r="B106" s="66"/>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19"/>
      <c r="AK106" s="319"/>
      <c r="AL106" s="319"/>
      <c r="AM106" s="319"/>
      <c r="AN106" s="319"/>
      <c r="AO106" s="319"/>
      <c r="AP106" s="319"/>
      <c r="AQ106" s="319"/>
      <c r="AR106" s="319"/>
      <c r="AS106" s="319"/>
      <c r="AT106" s="319"/>
      <c r="AU106" s="319"/>
      <c r="AV106" s="319"/>
      <c r="AW106" s="319"/>
      <c r="AX106" s="319"/>
      <c r="AY106" s="319"/>
      <c r="AZ106" s="319"/>
      <c r="BA106" s="319"/>
      <c r="BB106" s="319"/>
      <c r="BC106" s="319"/>
      <c r="BD106" s="319"/>
      <c r="BE106" s="319"/>
      <c r="BF106" s="319"/>
      <c r="BG106" s="319"/>
      <c r="BH106" s="319"/>
      <c r="BI106" s="319"/>
      <c r="BJ106" s="319"/>
      <c r="BK106" s="319"/>
      <c r="BL106" s="319"/>
      <c r="BO106" s="33"/>
      <c r="BP106" s="66"/>
      <c r="BQ106" s="319"/>
      <c r="BR106" s="319"/>
      <c r="BS106" s="319"/>
      <c r="BT106" s="319"/>
      <c r="BU106" s="319"/>
      <c r="BV106" s="319"/>
      <c r="BW106" s="319"/>
      <c r="BX106" s="319"/>
      <c r="BY106" s="319"/>
      <c r="BZ106" s="319"/>
      <c r="CA106" s="319"/>
      <c r="CB106" s="319"/>
      <c r="CC106" s="319"/>
      <c r="CD106" s="319"/>
      <c r="CE106" s="319"/>
      <c r="CF106" s="319"/>
      <c r="CG106" s="319"/>
      <c r="CH106" s="319"/>
      <c r="CI106" s="319"/>
      <c r="CJ106" s="319"/>
      <c r="CK106" s="319"/>
      <c r="CL106" s="319"/>
      <c r="CM106" s="319"/>
      <c r="CN106" s="319"/>
      <c r="CO106" s="319"/>
      <c r="CP106" s="319"/>
      <c r="CQ106" s="319"/>
      <c r="CR106" s="319"/>
      <c r="CS106" s="319"/>
      <c r="CT106" s="319"/>
      <c r="CU106" s="319"/>
      <c r="CV106" s="319"/>
      <c r="CW106" s="319"/>
      <c r="CX106" s="319"/>
      <c r="CY106" s="319"/>
      <c r="CZ106" s="319"/>
      <c r="DA106" s="319"/>
      <c r="DB106" s="319"/>
      <c r="DC106" s="319"/>
      <c r="DD106" s="319"/>
      <c r="DE106" s="319"/>
      <c r="DF106" s="319"/>
      <c r="DG106" s="319"/>
      <c r="DH106" s="319"/>
      <c r="DI106" s="319"/>
      <c r="DJ106" s="319"/>
      <c r="DK106" s="319"/>
      <c r="DL106" s="319"/>
      <c r="DM106" s="319"/>
      <c r="DN106" s="319"/>
      <c r="DO106" s="319"/>
      <c r="DP106" s="319"/>
      <c r="DQ106" s="319"/>
      <c r="DR106" s="319"/>
      <c r="DS106" s="319"/>
      <c r="DT106" s="319"/>
      <c r="DU106" s="319"/>
      <c r="DV106" s="319"/>
      <c r="DW106" s="319"/>
      <c r="DX106" s="319"/>
      <c r="DY106" s="319"/>
      <c r="DZ106" s="319"/>
      <c r="EP106" s="28"/>
      <c r="EQ106" s="28"/>
      <c r="ER106" s="28"/>
      <c r="ES106" s="28"/>
      <c r="ET106" s="28"/>
      <c r="EU106" s="28"/>
      <c r="EV106" s="28"/>
      <c r="EW106" s="28"/>
      <c r="EX106" s="28"/>
      <c r="EY106" s="28"/>
      <c r="EZ106" s="28"/>
      <c r="FA106" s="28"/>
      <c r="FB106" s="28"/>
      <c r="FC106" s="28"/>
    </row>
    <row r="107" spans="1:159" ht="18.75" customHeight="1" x14ac:dyDescent="0.45">
      <c r="A107" s="33"/>
      <c r="B107" s="66"/>
      <c r="C107" s="319"/>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19"/>
      <c r="AO107" s="319"/>
      <c r="AP107" s="319"/>
      <c r="AQ107" s="319"/>
      <c r="AR107" s="319"/>
      <c r="AS107" s="319"/>
      <c r="AT107" s="319"/>
      <c r="AU107" s="319"/>
      <c r="AV107" s="319"/>
      <c r="AW107" s="319"/>
      <c r="AX107" s="319"/>
      <c r="AY107" s="319"/>
      <c r="AZ107" s="319"/>
      <c r="BA107" s="319"/>
      <c r="BB107" s="319"/>
      <c r="BC107" s="319"/>
      <c r="BD107" s="319"/>
      <c r="BE107" s="319"/>
      <c r="BF107" s="319"/>
      <c r="BG107" s="319"/>
      <c r="BH107" s="319"/>
      <c r="BI107" s="319"/>
      <c r="BJ107" s="319"/>
      <c r="BK107" s="319"/>
      <c r="BL107" s="319"/>
      <c r="BO107" s="33"/>
      <c r="BP107" s="66"/>
      <c r="BQ107" s="319"/>
      <c r="BR107" s="319"/>
      <c r="BS107" s="319"/>
      <c r="BT107" s="319"/>
      <c r="BU107" s="319"/>
      <c r="BV107" s="319"/>
      <c r="BW107" s="319"/>
      <c r="BX107" s="319"/>
      <c r="BY107" s="319"/>
      <c r="BZ107" s="319"/>
      <c r="CA107" s="319"/>
      <c r="CB107" s="319"/>
      <c r="CC107" s="319"/>
      <c r="CD107" s="319"/>
      <c r="CE107" s="319"/>
      <c r="CF107" s="319"/>
      <c r="CG107" s="319"/>
      <c r="CH107" s="319"/>
      <c r="CI107" s="319"/>
      <c r="CJ107" s="319"/>
      <c r="CK107" s="319"/>
      <c r="CL107" s="319"/>
      <c r="CM107" s="319"/>
      <c r="CN107" s="319"/>
      <c r="CO107" s="319"/>
      <c r="CP107" s="319"/>
      <c r="CQ107" s="319"/>
      <c r="CR107" s="319"/>
      <c r="CS107" s="319"/>
      <c r="CT107" s="319"/>
      <c r="CU107" s="319"/>
      <c r="CV107" s="319"/>
      <c r="CW107" s="319"/>
      <c r="CX107" s="319"/>
      <c r="CY107" s="319"/>
      <c r="CZ107" s="319"/>
      <c r="DA107" s="319"/>
      <c r="DB107" s="319"/>
      <c r="DC107" s="319"/>
      <c r="DD107" s="319"/>
      <c r="DE107" s="319"/>
      <c r="DF107" s="319"/>
      <c r="DG107" s="319"/>
      <c r="DH107" s="319"/>
      <c r="DI107" s="319"/>
      <c r="DJ107" s="319"/>
      <c r="DK107" s="319"/>
      <c r="DL107" s="319"/>
      <c r="DM107" s="319"/>
      <c r="DN107" s="319"/>
      <c r="DO107" s="319"/>
      <c r="DP107" s="319"/>
      <c r="DQ107" s="319"/>
      <c r="DR107" s="319"/>
      <c r="DS107" s="319"/>
      <c r="DT107" s="319"/>
      <c r="DU107" s="319"/>
      <c r="DV107" s="319"/>
      <c r="DW107" s="319"/>
      <c r="DX107" s="319"/>
      <c r="DY107" s="319"/>
      <c r="DZ107" s="319"/>
      <c r="EP107" s="28"/>
      <c r="EQ107" s="28"/>
      <c r="ER107" s="28"/>
      <c r="ES107" s="28"/>
      <c r="ET107" s="28"/>
      <c r="EU107" s="28"/>
      <c r="EV107" s="28"/>
      <c r="EW107" s="28"/>
      <c r="EX107" s="28"/>
      <c r="EY107" s="28"/>
      <c r="EZ107" s="28"/>
      <c r="FA107" s="28"/>
      <c r="FB107" s="28"/>
      <c r="FC107" s="28"/>
    </row>
    <row r="108" spans="1:159" ht="18.75" customHeight="1" x14ac:dyDescent="0.45">
      <c r="A108" s="33"/>
      <c r="B108" s="66"/>
      <c r="C108" s="319"/>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19"/>
      <c r="AE108" s="319"/>
      <c r="AF108" s="319"/>
      <c r="AG108" s="319"/>
      <c r="AH108" s="319"/>
      <c r="AI108" s="319"/>
      <c r="AJ108" s="319"/>
      <c r="AK108" s="319"/>
      <c r="AL108" s="319"/>
      <c r="AM108" s="319"/>
      <c r="AN108" s="319"/>
      <c r="AO108" s="319"/>
      <c r="AP108" s="319"/>
      <c r="AQ108" s="319"/>
      <c r="AR108" s="319"/>
      <c r="AS108" s="319"/>
      <c r="AT108" s="319"/>
      <c r="AU108" s="319"/>
      <c r="AV108" s="319"/>
      <c r="AW108" s="319"/>
      <c r="AX108" s="319"/>
      <c r="AY108" s="319"/>
      <c r="AZ108" s="319"/>
      <c r="BA108" s="319"/>
      <c r="BB108" s="319"/>
      <c r="BC108" s="319"/>
      <c r="BD108" s="319"/>
      <c r="BE108" s="319"/>
      <c r="BF108" s="319"/>
      <c r="BG108" s="319"/>
      <c r="BH108" s="319"/>
      <c r="BI108" s="319"/>
      <c r="BJ108" s="319"/>
      <c r="BK108" s="319"/>
      <c r="BL108" s="319"/>
      <c r="BO108" s="33"/>
      <c r="BP108" s="66"/>
      <c r="BQ108" s="319"/>
      <c r="BR108" s="319"/>
      <c r="BS108" s="319"/>
      <c r="BT108" s="319"/>
      <c r="BU108" s="319"/>
      <c r="BV108" s="319"/>
      <c r="BW108" s="319"/>
      <c r="BX108" s="319"/>
      <c r="BY108" s="319"/>
      <c r="BZ108" s="319"/>
      <c r="CA108" s="319"/>
      <c r="CB108" s="319"/>
      <c r="CC108" s="319"/>
      <c r="CD108" s="319"/>
      <c r="CE108" s="319"/>
      <c r="CF108" s="319"/>
      <c r="CG108" s="319"/>
      <c r="CH108" s="319"/>
      <c r="CI108" s="319"/>
      <c r="CJ108" s="319"/>
      <c r="CK108" s="319"/>
      <c r="CL108" s="319"/>
      <c r="CM108" s="319"/>
      <c r="CN108" s="319"/>
      <c r="CO108" s="319"/>
      <c r="CP108" s="319"/>
      <c r="CQ108" s="319"/>
      <c r="CR108" s="319"/>
      <c r="CS108" s="319"/>
      <c r="CT108" s="319"/>
      <c r="CU108" s="319"/>
      <c r="CV108" s="319"/>
      <c r="CW108" s="319"/>
      <c r="CX108" s="319"/>
      <c r="CY108" s="319"/>
      <c r="CZ108" s="319"/>
      <c r="DA108" s="319"/>
      <c r="DB108" s="319"/>
      <c r="DC108" s="319"/>
      <c r="DD108" s="319"/>
      <c r="DE108" s="319"/>
      <c r="DF108" s="319"/>
      <c r="DG108" s="319"/>
      <c r="DH108" s="319"/>
      <c r="DI108" s="319"/>
      <c r="DJ108" s="319"/>
      <c r="DK108" s="319"/>
      <c r="DL108" s="319"/>
      <c r="DM108" s="319"/>
      <c r="DN108" s="319"/>
      <c r="DO108" s="319"/>
      <c r="DP108" s="319"/>
      <c r="DQ108" s="319"/>
      <c r="DR108" s="319"/>
      <c r="DS108" s="319"/>
      <c r="DT108" s="319"/>
      <c r="DU108" s="319"/>
      <c r="DV108" s="319"/>
      <c r="DW108" s="319"/>
      <c r="DX108" s="319"/>
      <c r="DY108" s="319"/>
      <c r="DZ108" s="319"/>
      <c r="EP108" s="28"/>
      <c r="EQ108" s="28"/>
      <c r="ER108" s="28"/>
      <c r="ES108" s="28"/>
      <c r="ET108" s="28"/>
      <c r="EU108" s="28"/>
      <c r="EV108" s="28"/>
      <c r="EW108" s="28"/>
      <c r="EX108" s="28"/>
      <c r="EY108" s="28"/>
      <c r="EZ108" s="28"/>
      <c r="FA108" s="28"/>
      <c r="FB108" s="28"/>
      <c r="FC108" s="28"/>
    </row>
    <row r="109" spans="1:159" ht="18.75" customHeight="1" x14ac:dyDescent="0.45">
      <c r="A109" s="33"/>
      <c r="B109" s="66"/>
      <c r="C109" s="319"/>
      <c r="D109" s="319"/>
      <c r="E109" s="319"/>
      <c r="F109" s="319"/>
      <c r="G109" s="319"/>
      <c r="H109" s="319"/>
      <c r="I109" s="319"/>
      <c r="J109" s="319"/>
      <c r="K109" s="319"/>
      <c r="L109" s="319"/>
      <c r="M109" s="319"/>
      <c r="N109" s="319"/>
      <c r="O109" s="319"/>
      <c r="P109" s="319"/>
      <c r="Q109" s="319"/>
      <c r="R109" s="319"/>
      <c r="S109" s="319"/>
      <c r="T109" s="319"/>
      <c r="U109" s="319"/>
      <c r="V109" s="319"/>
      <c r="W109" s="319"/>
      <c r="X109" s="319"/>
      <c r="Y109" s="319"/>
      <c r="Z109" s="319"/>
      <c r="AA109" s="319"/>
      <c r="AB109" s="319"/>
      <c r="AC109" s="319"/>
      <c r="AD109" s="319"/>
      <c r="AE109" s="319"/>
      <c r="AF109" s="319"/>
      <c r="AG109" s="319"/>
      <c r="AH109" s="319"/>
      <c r="AI109" s="319"/>
      <c r="AJ109" s="319"/>
      <c r="AK109" s="319"/>
      <c r="AL109" s="319"/>
      <c r="AM109" s="319"/>
      <c r="AN109" s="319"/>
      <c r="AO109" s="319"/>
      <c r="AP109" s="319"/>
      <c r="AQ109" s="319"/>
      <c r="AR109" s="319"/>
      <c r="AS109" s="319"/>
      <c r="AT109" s="319"/>
      <c r="AU109" s="319"/>
      <c r="AV109" s="319"/>
      <c r="AW109" s="319"/>
      <c r="AX109" s="319"/>
      <c r="AY109" s="319"/>
      <c r="AZ109" s="319"/>
      <c r="BA109" s="319"/>
      <c r="BB109" s="319"/>
      <c r="BC109" s="319"/>
      <c r="BD109" s="319"/>
      <c r="BE109" s="319"/>
      <c r="BF109" s="319"/>
      <c r="BG109" s="319"/>
      <c r="BH109" s="319"/>
      <c r="BI109" s="319"/>
      <c r="BJ109" s="319"/>
      <c r="BK109" s="319"/>
      <c r="BL109" s="319"/>
      <c r="BO109" s="33"/>
      <c r="BP109" s="66"/>
      <c r="BQ109" s="319"/>
      <c r="BR109" s="319"/>
      <c r="BS109" s="319"/>
      <c r="BT109" s="319"/>
      <c r="BU109" s="319"/>
      <c r="BV109" s="319"/>
      <c r="BW109" s="319"/>
      <c r="BX109" s="319"/>
      <c r="BY109" s="319"/>
      <c r="BZ109" s="319"/>
      <c r="CA109" s="319"/>
      <c r="CB109" s="319"/>
      <c r="CC109" s="319"/>
      <c r="CD109" s="319"/>
      <c r="CE109" s="319"/>
      <c r="CF109" s="319"/>
      <c r="CG109" s="319"/>
      <c r="CH109" s="319"/>
      <c r="CI109" s="319"/>
      <c r="CJ109" s="319"/>
      <c r="CK109" s="319"/>
      <c r="CL109" s="319"/>
      <c r="CM109" s="319"/>
      <c r="CN109" s="319"/>
      <c r="CO109" s="319"/>
      <c r="CP109" s="319"/>
      <c r="CQ109" s="319"/>
      <c r="CR109" s="319"/>
      <c r="CS109" s="319"/>
      <c r="CT109" s="319"/>
      <c r="CU109" s="319"/>
      <c r="CV109" s="319"/>
      <c r="CW109" s="319"/>
      <c r="CX109" s="319"/>
      <c r="CY109" s="319"/>
      <c r="CZ109" s="319"/>
      <c r="DA109" s="319"/>
      <c r="DB109" s="319"/>
      <c r="DC109" s="319"/>
      <c r="DD109" s="319"/>
      <c r="DE109" s="319"/>
      <c r="DF109" s="319"/>
      <c r="DG109" s="319"/>
      <c r="DH109" s="319"/>
      <c r="DI109" s="319"/>
      <c r="DJ109" s="319"/>
      <c r="DK109" s="319"/>
      <c r="DL109" s="319"/>
      <c r="DM109" s="319"/>
      <c r="DN109" s="319"/>
      <c r="DO109" s="319"/>
      <c r="DP109" s="319"/>
      <c r="DQ109" s="319"/>
      <c r="DR109" s="319"/>
      <c r="DS109" s="319"/>
      <c r="DT109" s="319"/>
      <c r="DU109" s="319"/>
      <c r="DV109" s="319"/>
      <c r="DW109" s="319"/>
      <c r="DX109" s="319"/>
      <c r="DY109" s="319"/>
      <c r="DZ109" s="319"/>
      <c r="EP109" s="28"/>
      <c r="EQ109" s="28"/>
      <c r="ER109" s="28"/>
      <c r="ES109" s="28"/>
      <c r="ET109" s="28"/>
      <c r="EU109" s="28"/>
      <c r="EV109" s="28"/>
      <c r="EW109" s="28"/>
      <c r="EX109" s="28"/>
      <c r="EY109" s="28"/>
      <c r="EZ109" s="28"/>
      <c r="FA109" s="28"/>
      <c r="FB109" s="28"/>
      <c r="FC109" s="28"/>
    </row>
    <row r="110" spans="1:159" ht="18.75" customHeight="1" x14ac:dyDescent="0.45">
      <c r="A110" s="33"/>
      <c r="B110" s="33"/>
      <c r="C110" s="67" t="str">
        <f>IF(対象災害選択シート!BL35&lt;&gt;"",対象災害選択シート!BL35,"")</f>
        <v>関連法：水防法、土砂災害防止法</v>
      </c>
      <c r="D110" s="33"/>
      <c r="E110" s="33"/>
      <c r="F110" s="33"/>
      <c r="G110" s="33"/>
      <c r="H110" s="33"/>
      <c r="I110" s="33"/>
      <c r="J110" s="33"/>
      <c r="K110" s="33"/>
      <c r="L110" s="33"/>
      <c r="M110" s="33"/>
      <c r="N110" s="33"/>
      <c r="O110" s="33"/>
      <c r="P110" s="33"/>
      <c r="Q110" s="33"/>
      <c r="R110" s="33"/>
      <c r="S110" s="33"/>
      <c r="T110" s="33"/>
      <c r="U110" s="33"/>
      <c r="V110" s="33"/>
      <c r="W110" s="33"/>
      <c r="X110" s="33"/>
      <c r="BO110" s="33"/>
      <c r="BP110" s="33"/>
      <c r="BQ110" s="33" t="s">
        <v>484</v>
      </c>
      <c r="BR110" s="33"/>
      <c r="BS110" s="33"/>
      <c r="BT110" s="33"/>
      <c r="BU110" s="33"/>
      <c r="BV110" s="33"/>
      <c r="BW110" s="33"/>
      <c r="BX110" s="33"/>
      <c r="BY110" s="33"/>
      <c r="BZ110" s="33"/>
      <c r="CA110" s="33"/>
      <c r="CB110" s="33"/>
      <c r="CC110" s="33"/>
      <c r="CD110" s="33"/>
      <c r="CE110" s="33"/>
      <c r="CF110" s="33"/>
      <c r="CG110" s="33"/>
      <c r="CH110" s="33"/>
      <c r="CI110" s="33"/>
      <c r="CJ110" s="33"/>
      <c r="CK110" s="33"/>
      <c r="CL110" s="33"/>
      <c r="EP110" s="28"/>
      <c r="EQ110" s="28"/>
      <c r="ER110" s="28"/>
      <c r="ES110" s="28"/>
      <c r="ET110" s="28"/>
      <c r="EU110" s="28"/>
      <c r="EV110" s="28"/>
      <c r="EW110" s="28"/>
      <c r="EX110" s="28"/>
      <c r="EY110" s="28"/>
      <c r="EZ110" s="28"/>
      <c r="FA110" s="28"/>
      <c r="FB110" s="28"/>
      <c r="FC110" s="28"/>
    </row>
    <row r="111" spans="1:159" ht="18.75" customHeight="1" x14ac:dyDescent="0.4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BO111" s="33"/>
      <c r="BP111" s="33"/>
      <c r="BQ111" s="33"/>
      <c r="BR111" s="33"/>
      <c r="BS111" s="33"/>
      <c r="BT111" s="33"/>
      <c r="BU111" s="33"/>
      <c r="BV111" s="33"/>
      <c r="BW111" s="33"/>
      <c r="BX111" s="33"/>
      <c r="BY111" s="33"/>
      <c r="BZ111" s="33"/>
      <c r="CA111" s="33"/>
      <c r="CB111" s="33"/>
      <c r="CC111" s="33"/>
      <c r="CD111" s="33"/>
      <c r="CE111" s="33"/>
      <c r="CF111" s="33"/>
      <c r="CG111" s="33"/>
      <c r="CH111" s="33"/>
      <c r="CI111" s="33"/>
      <c r="CJ111" s="33"/>
      <c r="CK111" s="33"/>
      <c r="CL111" s="33"/>
      <c r="EP111" s="28"/>
      <c r="EQ111" s="28"/>
      <c r="ER111" s="28"/>
      <c r="ES111" s="28"/>
      <c r="ET111" s="28"/>
      <c r="EU111" s="28"/>
      <c r="EV111" s="28"/>
      <c r="EW111" s="28"/>
      <c r="EX111" s="28"/>
      <c r="EY111" s="28"/>
      <c r="EZ111" s="28"/>
      <c r="FA111" s="28"/>
      <c r="FB111" s="28"/>
      <c r="FC111" s="28"/>
    </row>
    <row r="112" spans="1:159" ht="18.75" customHeight="1" x14ac:dyDescent="0.4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BO112" s="33"/>
      <c r="BP112" s="33"/>
      <c r="BQ112" s="33"/>
      <c r="BR112" s="33"/>
      <c r="BS112" s="33"/>
      <c r="BT112" s="33"/>
      <c r="BU112" s="33"/>
      <c r="BV112" s="33"/>
      <c r="BW112" s="33"/>
      <c r="BX112" s="33"/>
      <c r="BY112" s="33"/>
      <c r="BZ112" s="33"/>
      <c r="CA112" s="33"/>
      <c r="CB112" s="33"/>
      <c r="CC112" s="33"/>
      <c r="CD112" s="33"/>
      <c r="CE112" s="33"/>
      <c r="CF112" s="33"/>
      <c r="CG112" s="33"/>
      <c r="CH112" s="33"/>
      <c r="CI112" s="33"/>
      <c r="CJ112" s="33"/>
      <c r="CK112" s="33"/>
      <c r="CL112" s="33"/>
      <c r="EP112" s="28"/>
      <c r="EQ112" s="28"/>
      <c r="ER112" s="28"/>
      <c r="ES112" s="28"/>
      <c r="ET112" s="28"/>
      <c r="EU112" s="28"/>
      <c r="EV112" s="28"/>
      <c r="EW112" s="28"/>
      <c r="EX112" s="28"/>
      <c r="EY112" s="28"/>
      <c r="EZ112" s="28"/>
      <c r="FA112" s="28"/>
      <c r="FB112" s="28"/>
      <c r="FC112" s="28"/>
    </row>
    <row r="113" spans="1:183" ht="18.75" customHeight="1" x14ac:dyDescent="0.45">
      <c r="A113" s="33"/>
      <c r="C113" s="66" t="s">
        <v>37</v>
      </c>
      <c r="D113" s="33"/>
      <c r="E113" s="33"/>
      <c r="F113" s="33"/>
      <c r="G113" s="33"/>
      <c r="H113" s="33"/>
      <c r="I113" s="33"/>
      <c r="J113" s="33"/>
      <c r="K113" s="33"/>
      <c r="L113" s="33"/>
      <c r="M113" s="33"/>
      <c r="N113" s="33"/>
      <c r="O113" s="33"/>
      <c r="P113" s="33"/>
      <c r="Q113" s="33"/>
      <c r="R113" s="33"/>
      <c r="S113" s="33"/>
      <c r="T113" s="33"/>
      <c r="U113" s="33"/>
      <c r="V113" s="33"/>
      <c r="W113" s="33"/>
      <c r="X113" s="33"/>
      <c r="BO113" s="33"/>
      <c r="BQ113" s="66" t="s">
        <v>37</v>
      </c>
      <c r="BR113" s="33"/>
      <c r="BS113" s="33"/>
      <c r="BT113" s="33"/>
      <c r="BU113" s="33"/>
      <c r="BV113" s="33"/>
      <c r="BW113" s="33"/>
      <c r="BX113" s="33"/>
      <c r="BY113" s="33"/>
      <c r="BZ113" s="33"/>
      <c r="CA113" s="33"/>
      <c r="CB113" s="33"/>
      <c r="CC113" s="33"/>
      <c r="CD113" s="33"/>
      <c r="CE113" s="33"/>
      <c r="CF113" s="33"/>
      <c r="CG113" s="33"/>
      <c r="CH113" s="33"/>
      <c r="CI113" s="33"/>
      <c r="CJ113" s="33"/>
      <c r="CK113" s="33"/>
      <c r="CL113" s="33"/>
      <c r="EP113" s="28"/>
      <c r="EQ113" s="28"/>
      <c r="ER113" s="28"/>
      <c r="ES113" s="28"/>
      <c r="ET113" s="28"/>
      <c r="EU113" s="28"/>
      <c r="EV113" s="28"/>
      <c r="EW113" s="28"/>
      <c r="EX113" s="28"/>
      <c r="EY113" s="28"/>
      <c r="EZ113" s="28"/>
      <c r="FA113" s="28"/>
      <c r="FB113" s="28"/>
      <c r="FC113" s="28"/>
    </row>
    <row r="114" spans="1:183" ht="18.75" customHeight="1" x14ac:dyDescent="0.45">
      <c r="A114" s="33"/>
      <c r="B114" s="33"/>
      <c r="C114" s="319" t="s">
        <v>464</v>
      </c>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9"/>
      <c r="AL114" s="319"/>
      <c r="AM114" s="319"/>
      <c r="AN114" s="319"/>
      <c r="AO114" s="319"/>
      <c r="AP114" s="319"/>
      <c r="AQ114" s="319"/>
      <c r="AR114" s="319"/>
      <c r="AS114" s="319"/>
      <c r="AT114" s="319"/>
      <c r="AU114" s="319"/>
      <c r="AV114" s="319"/>
      <c r="AW114" s="319"/>
      <c r="AX114" s="319"/>
      <c r="AY114" s="319"/>
      <c r="AZ114" s="319"/>
      <c r="BA114" s="319"/>
      <c r="BB114" s="319"/>
      <c r="BC114" s="319"/>
      <c r="BD114" s="319"/>
      <c r="BE114" s="319"/>
      <c r="BF114" s="319"/>
      <c r="BG114" s="319"/>
      <c r="BH114" s="319"/>
      <c r="BI114" s="319"/>
      <c r="BJ114" s="319"/>
      <c r="BK114" s="319"/>
      <c r="BL114" s="319"/>
      <c r="BO114" s="33"/>
      <c r="BP114" s="33"/>
      <c r="BQ114" s="319" t="s">
        <v>465</v>
      </c>
      <c r="BR114" s="319"/>
      <c r="BS114" s="319"/>
      <c r="BT114" s="319"/>
      <c r="BU114" s="319"/>
      <c r="BV114" s="319"/>
      <c r="BW114" s="319"/>
      <c r="BX114" s="319"/>
      <c r="BY114" s="319"/>
      <c r="BZ114" s="319"/>
      <c r="CA114" s="319"/>
      <c r="CB114" s="319"/>
      <c r="CC114" s="319"/>
      <c r="CD114" s="319"/>
      <c r="CE114" s="319"/>
      <c r="CF114" s="319"/>
      <c r="CG114" s="319"/>
      <c r="CH114" s="319"/>
      <c r="CI114" s="319"/>
      <c r="CJ114" s="319"/>
      <c r="CK114" s="319"/>
      <c r="CL114" s="319"/>
      <c r="CM114" s="319"/>
      <c r="CN114" s="319"/>
      <c r="CO114" s="319"/>
      <c r="CP114" s="319"/>
      <c r="CQ114" s="319"/>
      <c r="CR114" s="319"/>
      <c r="CS114" s="319"/>
      <c r="CT114" s="319"/>
      <c r="CU114" s="319"/>
      <c r="CV114" s="319"/>
      <c r="CW114" s="319"/>
      <c r="CX114" s="319"/>
      <c r="CY114" s="319"/>
      <c r="CZ114" s="319"/>
      <c r="DA114" s="319"/>
      <c r="DB114" s="319"/>
      <c r="DC114" s="319"/>
      <c r="DD114" s="319"/>
      <c r="DE114" s="319"/>
      <c r="DF114" s="319"/>
      <c r="DG114" s="319"/>
      <c r="DH114" s="319"/>
      <c r="DI114" s="319"/>
      <c r="DJ114" s="319"/>
      <c r="DK114" s="319"/>
      <c r="DL114" s="319"/>
      <c r="DM114" s="319"/>
      <c r="DN114" s="319"/>
      <c r="DO114" s="319"/>
      <c r="DP114" s="319"/>
      <c r="DQ114" s="319"/>
      <c r="DR114" s="319"/>
      <c r="DS114" s="319"/>
      <c r="DT114" s="319"/>
      <c r="DU114" s="319"/>
      <c r="DV114" s="319"/>
      <c r="DW114" s="319"/>
      <c r="DX114" s="319"/>
      <c r="DY114" s="319"/>
      <c r="DZ114" s="319"/>
      <c r="EP114" s="28"/>
      <c r="EQ114" s="28"/>
      <c r="ER114" s="28"/>
      <c r="ES114" s="28"/>
      <c r="ET114" s="28"/>
      <c r="EU114" s="28"/>
      <c r="EV114" s="28"/>
      <c r="EW114" s="28"/>
      <c r="EX114" s="28"/>
      <c r="EY114" s="28"/>
      <c r="EZ114" s="28"/>
      <c r="FA114" s="28"/>
    </row>
    <row r="115" spans="1:183" ht="18.75" customHeight="1" x14ac:dyDescent="0.45">
      <c r="A115" s="33"/>
      <c r="B115" s="33"/>
      <c r="C115" s="319"/>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9"/>
      <c r="AL115" s="319"/>
      <c r="AM115" s="319"/>
      <c r="AN115" s="319"/>
      <c r="AO115" s="319"/>
      <c r="AP115" s="319"/>
      <c r="AQ115" s="319"/>
      <c r="AR115" s="319"/>
      <c r="AS115" s="319"/>
      <c r="AT115" s="319"/>
      <c r="AU115" s="319"/>
      <c r="AV115" s="319"/>
      <c r="AW115" s="319"/>
      <c r="AX115" s="319"/>
      <c r="AY115" s="319"/>
      <c r="AZ115" s="319"/>
      <c r="BA115" s="319"/>
      <c r="BB115" s="319"/>
      <c r="BC115" s="319"/>
      <c r="BD115" s="319"/>
      <c r="BE115" s="319"/>
      <c r="BF115" s="319"/>
      <c r="BG115" s="319"/>
      <c r="BH115" s="319"/>
      <c r="BI115" s="319"/>
      <c r="BJ115" s="319"/>
      <c r="BK115" s="319"/>
      <c r="BL115" s="319"/>
      <c r="BO115" s="33"/>
      <c r="BP115" s="33"/>
      <c r="BQ115" s="319"/>
      <c r="BR115" s="319"/>
      <c r="BS115" s="319"/>
      <c r="BT115" s="319"/>
      <c r="BU115" s="319"/>
      <c r="BV115" s="319"/>
      <c r="BW115" s="319"/>
      <c r="BX115" s="319"/>
      <c r="BY115" s="319"/>
      <c r="BZ115" s="319"/>
      <c r="CA115" s="319"/>
      <c r="CB115" s="319"/>
      <c r="CC115" s="319"/>
      <c r="CD115" s="319"/>
      <c r="CE115" s="319"/>
      <c r="CF115" s="319"/>
      <c r="CG115" s="319"/>
      <c r="CH115" s="319"/>
      <c r="CI115" s="319"/>
      <c r="CJ115" s="319"/>
      <c r="CK115" s="319"/>
      <c r="CL115" s="319"/>
      <c r="CM115" s="319"/>
      <c r="CN115" s="319"/>
      <c r="CO115" s="319"/>
      <c r="CP115" s="319"/>
      <c r="CQ115" s="319"/>
      <c r="CR115" s="319"/>
      <c r="CS115" s="319"/>
      <c r="CT115" s="319"/>
      <c r="CU115" s="319"/>
      <c r="CV115" s="319"/>
      <c r="CW115" s="319"/>
      <c r="CX115" s="319"/>
      <c r="CY115" s="319"/>
      <c r="CZ115" s="319"/>
      <c r="DA115" s="319"/>
      <c r="DB115" s="319"/>
      <c r="DC115" s="319"/>
      <c r="DD115" s="319"/>
      <c r="DE115" s="319"/>
      <c r="DF115" s="319"/>
      <c r="DG115" s="319"/>
      <c r="DH115" s="319"/>
      <c r="DI115" s="319"/>
      <c r="DJ115" s="319"/>
      <c r="DK115" s="319"/>
      <c r="DL115" s="319"/>
      <c r="DM115" s="319"/>
      <c r="DN115" s="319"/>
      <c r="DO115" s="319"/>
      <c r="DP115" s="319"/>
      <c r="DQ115" s="319"/>
      <c r="DR115" s="319"/>
      <c r="DS115" s="319"/>
      <c r="DT115" s="319"/>
      <c r="DU115" s="319"/>
      <c r="DV115" s="319"/>
      <c r="DW115" s="319"/>
      <c r="DX115" s="319"/>
      <c r="DY115" s="319"/>
      <c r="DZ115" s="319"/>
      <c r="EP115" s="28"/>
      <c r="EQ115" s="28"/>
      <c r="ER115" s="28"/>
      <c r="ES115" s="28"/>
      <c r="ET115" s="28"/>
      <c r="EU115" s="28"/>
      <c r="EV115" s="28"/>
      <c r="EW115" s="28"/>
      <c r="EX115" s="28"/>
      <c r="EY115" s="28"/>
      <c r="EZ115" s="28"/>
      <c r="FA115" s="28"/>
    </row>
    <row r="116" spans="1:183" ht="18.75" customHeight="1" x14ac:dyDescent="0.45">
      <c r="A116" s="33"/>
      <c r="B116" s="33"/>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9"/>
      <c r="AL116" s="319"/>
      <c r="AM116" s="319"/>
      <c r="AN116" s="319"/>
      <c r="AO116" s="319"/>
      <c r="AP116" s="319"/>
      <c r="AQ116" s="319"/>
      <c r="AR116" s="319"/>
      <c r="AS116" s="319"/>
      <c r="AT116" s="319"/>
      <c r="AU116" s="319"/>
      <c r="AV116" s="319"/>
      <c r="AW116" s="319"/>
      <c r="AX116" s="319"/>
      <c r="AY116" s="319"/>
      <c r="AZ116" s="319"/>
      <c r="BA116" s="319"/>
      <c r="BB116" s="319"/>
      <c r="BC116" s="319"/>
      <c r="BD116" s="319"/>
      <c r="BE116" s="319"/>
      <c r="BF116" s="319"/>
      <c r="BG116" s="319"/>
      <c r="BH116" s="319"/>
      <c r="BI116" s="319"/>
      <c r="BJ116" s="319"/>
      <c r="BK116" s="319"/>
      <c r="BL116" s="319"/>
      <c r="BO116" s="33"/>
      <c r="BP116" s="33"/>
      <c r="BQ116" s="319"/>
      <c r="BR116" s="319"/>
      <c r="BS116" s="319"/>
      <c r="BT116" s="319"/>
      <c r="BU116" s="319"/>
      <c r="BV116" s="319"/>
      <c r="BW116" s="319"/>
      <c r="BX116" s="319"/>
      <c r="BY116" s="319"/>
      <c r="BZ116" s="319"/>
      <c r="CA116" s="319"/>
      <c r="CB116" s="319"/>
      <c r="CC116" s="319"/>
      <c r="CD116" s="319"/>
      <c r="CE116" s="319"/>
      <c r="CF116" s="319"/>
      <c r="CG116" s="319"/>
      <c r="CH116" s="319"/>
      <c r="CI116" s="319"/>
      <c r="CJ116" s="319"/>
      <c r="CK116" s="319"/>
      <c r="CL116" s="319"/>
      <c r="CM116" s="319"/>
      <c r="CN116" s="319"/>
      <c r="CO116" s="319"/>
      <c r="CP116" s="319"/>
      <c r="CQ116" s="319"/>
      <c r="CR116" s="319"/>
      <c r="CS116" s="319"/>
      <c r="CT116" s="319"/>
      <c r="CU116" s="319"/>
      <c r="CV116" s="319"/>
      <c r="CW116" s="319"/>
      <c r="CX116" s="319"/>
      <c r="CY116" s="319"/>
      <c r="CZ116" s="319"/>
      <c r="DA116" s="319"/>
      <c r="DB116" s="319"/>
      <c r="DC116" s="319"/>
      <c r="DD116" s="319"/>
      <c r="DE116" s="319"/>
      <c r="DF116" s="319"/>
      <c r="DG116" s="319"/>
      <c r="DH116" s="319"/>
      <c r="DI116" s="319"/>
      <c r="DJ116" s="319"/>
      <c r="DK116" s="319"/>
      <c r="DL116" s="319"/>
      <c r="DM116" s="319"/>
      <c r="DN116" s="319"/>
      <c r="DO116" s="319"/>
      <c r="DP116" s="319"/>
      <c r="DQ116" s="319"/>
      <c r="DR116" s="319"/>
      <c r="DS116" s="319"/>
      <c r="DT116" s="319"/>
      <c r="DU116" s="319"/>
      <c r="DV116" s="319"/>
      <c r="DW116" s="319"/>
      <c r="DX116" s="319"/>
      <c r="DY116" s="319"/>
      <c r="DZ116" s="319"/>
      <c r="EP116" s="28"/>
      <c r="EQ116" s="28"/>
      <c r="ER116" s="28"/>
      <c r="ES116" s="28"/>
      <c r="ET116" s="28"/>
      <c r="EU116" s="28"/>
      <c r="EV116" s="28"/>
      <c r="EW116" s="28"/>
      <c r="EX116" s="28"/>
      <c r="EY116" s="28"/>
      <c r="EZ116" s="28"/>
      <c r="FA116" s="28"/>
    </row>
    <row r="117" spans="1:183" ht="18.75" customHeight="1" x14ac:dyDescent="0.4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BO117" s="33"/>
      <c r="BP117" s="33"/>
      <c r="BQ117" s="33"/>
      <c r="BR117" s="33"/>
      <c r="BS117" s="33"/>
      <c r="BT117" s="33"/>
      <c r="BU117" s="33"/>
      <c r="BV117" s="33"/>
      <c r="BW117" s="33"/>
      <c r="BX117" s="33"/>
      <c r="BY117" s="33"/>
      <c r="BZ117" s="33"/>
      <c r="CA117" s="33"/>
      <c r="CB117" s="33"/>
      <c r="CC117" s="33"/>
      <c r="CD117" s="33"/>
      <c r="CE117" s="33"/>
      <c r="CF117" s="33"/>
      <c r="CG117" s="33"/>
      <c r="CH117" s="33"/>
      <c r="CI117" s="33"/>
      <c r="CJ117" s="33"/>
      <c r="CK117" s="33"/>
      <c r="CL117" s="33"/>
      <c r="EE117" s="32"/>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row>
    <row r="118" spans="1:183" ht="18.75" customHeight="1" x14ac:dyDescent="0.45">
      <c r="A118" s="33"/>
      <c r="C118" s="66" t="s">
        <v>38</v>
      </c>
      <c r="D118" s="33"/>
      <c r="E118" s="33"/>
      <c r="F118" s="33"/>
      <c r="G118" s="33"/>
      <c r="H118" s="33"/>
      <c r="I118" s="33"/>
      <c r="J118" s="33"/>
      <c r="K118" s="33"/>
      <c r="L118" s="33"/>
      <c r="M118" s="33"/>
      <c r="N118" s="33"/>
      <c r="O118" s="33"/>
      <c r="P118" s="33"/>
      <c r="Q118" s="33"/>
      <c r="R118" s="33"/>
      <c r="S118" s="33"/>
      <c r="T118" s="33"/>
      <c r="U118" s="33"/>
      <c r="V118" s="33"/>
      <c r="W118" s="33"/>
      <c r="X118" s="33"/>
      <c r="BO118" s="33"/>
      <c r="BQ118" s="66" t="s">
        <v>38</v>
      </c>
      <c r="BR118" s="33"/>
      <c r="BS118" s="33"/>
      <c r="BT118" s="33"/>
      <c r="BU118" s="33"/>
      <c r="BV118" s="33"/>
      <c r="BW118" s="33"/>
      <c r="BX118" s="33"/>
      <c r="BY118" s="33"/>
      <c r="BZ118" s="33"/>
      <c r="CA118" s="33"/>
      <c r="CB118" s="33"/>
      <c r="CC118" s="33"/>
      <c r="CD118" s="33"/>
      <c r="CE118" s="33"/>
      <c r="CF118" s="33"/>
      <c r="CG118" s="33"/>
      <c r="CH118" s="33"/>
      <c r="CI118" s="33"/>
      <c r="CJ118" s="33"/>
      <c r="CK118" s="33"/>
      <c r="CL118" s="33"/>
    </row>
    <row r="119" spans="1:183" ht="18.75" customHeight="1" x14ac:dyDescent="0.45">
      <c r="A119" s="33"/>
      <c r="B119" s="33"/>
      <c r="C119" s="68" t="s">
        <v>229</v>
      </c>
      <c r="D119" s="33"/>
      <c r="E119" s="33"/>
      <c r="F119" s="33"/>
      <c r="G119" s="33"/>
      <c r="H119" s="33"/>
      <c r="I119" s="33"/>
      <c r="J119" s="33"/>
      <c r="K119" s="33"/>
      <c r="L119" s="33"/>
      <c r="M119" s="33"/>
      <c r="N119" s="33"/>
      <c r="O119" s="33"/>
      <c r="P119" s="33"/>
      <c r="Q119" s="33"/>
      <c r="R119" s="33"/>
      <c r="S119" s="33"/>
      <c r="T119" s="33"/>
      <c r="U119" s="33"/>
      <c r="V119" s="33"/>
      <c r="W119" s="33"/>
      <c r="X119" s="33"/>
      <c r="BO119" s="33"/>
      <c r="BP119" s="33"/>
      <c r="BQ119" s="68" t="s">
        <v>229</v>
      </c>
      <c r="BR119" s="33"/>
      <c r="BS119" s="33"/>
      <c r="BT119" s="33"/>
      <c r="BU119" s="33"/>
      <c r="BV119" s="33"/>
      <c r="BW119" s="33"/>
      <c r="BX119" s="33"/>
      <c r="BY119" s="33"/>
      <c r="BZ119" s="33"/>
      <c r="CA119" s="33"/>
      <c r="CB119" s="33"/>
      <c r="CC119" s="33"/>
      <c r="CD119" s="33"/>
      <c r="CE119" s="33"/>
      <c r="CF119" s="33"/>
      <c r="CG119" s="33"/>
      <c r="CH119" s="33"/>
      <c r="CI119" s="33"/>
      <c r="CJ119" s="33"/>
      <c r="CK119" s="33"/>
      <c r="CL119" s="33"/>
    </row>
    <row r="120" spans="1:183" ht="18.75" customHeight="1" x14ac:dyDescent="0.4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BO120" s="33"/>
      <c r="BP120" s="33"/>
      <c r="BQ120" s="33"/>
      <c r="BR120" s="33"/>
      <c r="BS120" s="33"/>
      <c r="BT120" s="33"/>
      <c r="BU120" s="33"/>
      <c r="BV120" s="33"/>
      <c r="BW120" s="33"/>
      <c r="BX120" s="33"/>
      <c r="BY120" s="33"/>
      <c r="BZ120" s="33"/>
      <c r="CA120" s="33"/>
      <c r="CB120" s="33"/>
      <c r="CC120" s="33"/>
      <c r="CD120" s="33"/>
      <c r="CE120" s="33"/>
      <c r="CF120" s="33"/>
      <c r="CG120" s="33"/>
      <c r="CH120" s="33"/>
      <c r="CI120" s="33"/>
      <c r="CJ120" s="33"/>
      <c r="CK120" s="33"/>
      <c r="CL120" s="33"/>
    </row>
    <row r="121" spans="1:183" ht="18.75" customHeight="1" x14ac:dyDescent="0.4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BO121" s="33"/>
      <c r="BP121" s="33"/>
      <c r="BQ121" s="33"/>
      <c r="BR121" s="33"/>
      <c r="BS121" s="33"/>
      <c r="BT121" s="33"/>
      <c r="BU121" s="33"/>
      <c r="BV121" s="33"/>
      <c r="BW121" s="33"/>
      <c r="BX121" s="33"/>
      <c r="BY121" s="33"/>
      <c r="BZ121" s="33"/>
      <c r="CA121" s="33"/>
      <c r="CB121" s="33"/>
      <c r="CC121" s="33"/>
      <c r="CD121" s="33"/>
      <c r="CE121" s="33"/>
      <c r="CF121" s="33"/>
      <c r="CG121" s="33"/>
      <c r="CH121" s="33"/>
      <c r="CI121" s="33"/>
      <c r="CJ121" s="33"/>
      <c r="CK121" s="33"/>
      <c r="CL121" s="33"/>
    </row>
    <row r="122" spans="1:183" ht="18.75" customHeight="1" thickBot="1" x14ac:dyDescent="0.5">
      <c r="A122" s="33"/>
      <c r="B122" s="33"/>
      <c r="C122" s="33"/>
      <c r="D122" s="33"/>
      <c r="E122" s="33"/>
      <c r="F122" s="33"/>
      <c r="G122" s="33"/>
      <c r="H122" s="33"/>
      <c r="I122" s="33"/>
      <c r="J122" s="33"/>
      <c r="K122" s="33"/>
      <c r="L122" s="320" t="s">
        <v>230</v>
      </c>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0"/>
      <c r="AL122" s="320"/>
      <c r="AM122" s="320"/>
      <c r="AN122" s="320"/>
      <c r="AO122" s="320"/>
      <c r="AP122" s="320"/>
      <c r="AQ122" s="320"/>
      <c r="AR122" s="320"/>
      <c r="AS122" s="320"/>
      <c r="AT122" s="320"/>
      <c r="AU122" s="320"/>
      <c r="AV122" s="320"/>
      <c r="AW122" s="320"/>
      <c r="AX122" s="320"/>
      <c r="AY122" s="320"/>
      <c r="AZ122" s="320"/>
      <c r="BA122" s="320"/>
      <c r="BB122" s="320"/>
      <c r="BC122" s="320"/>
      <c r="BO122" s="33"/>
      <c r="BP122" s="33"/>
      <c r="BQ122" s="33"/>
      <c r="BR122" s="33"/>
      <c r="BS122" s="33"/>
      <c r="BT122" s="33"/>
      <c r="BU122" s="33"/>
      <c r="BV122" s="33"/>
      <c r="BW122" s="33"/>
      <c r="BX122" s="33"/>
      <c r="BY122" s="33"/>
      <c r="BZ122" s="320" t="s">
        <v>230</v>
      </c>
      <c r="CA122" s="320"/>
      <c r="CB122" s="320"/>
      <c r="CC122" s="320"/>
      <c r="CD122" s="320"/>
      <c r="CE122" s="320"/>
      <c r="CF122" s="320"/>
      <c r="CG122" s="320"/>
      <c r="CH122" s="320"/>
      <c r="CI122" s="320"/>
      <c r="CJ122" s="320"/>
      <c r="CK122" s="320"/>
      <c r="CL122" s="320"/>
      <c r="CM122" s="320"/>
      <c r="CN122" s="320"/>
      <c r="CO122" s="320"/>
      <c r="CP122" s="320"/>
      <c r="CQ122" s="320"/>
      <c r="CR122" s="320"/>
      <c r="CS122" s="320"/>
      <c r="CT122" s="320"/>
      <c r="CU122" s="320"/>
      <c r="CV122" s="320"/>
      <c r="CW122" s="320"/>
      <c r="CX122" s="320"/>
      <c r="CY122" s="320"/>
      <c r="CZ122" s="320"/>
      <c r="DA122" s="320"/>
      <c r="DB122" s="320"/>
      <c r="DC122" s="320"/>
      <c r="DD122" s="320"/>
      <c r="DE122" s="320"/>
      <c r="DF122" s="320"/>
      <c r="DG122" s="320"/>
      <c r="DH122" s="320"/>
      <c r="DI122" s="320"/>
      <c r="DJ122" s="320"/>
      <c r="DK122" s="320"/>
      <c r="DL122" s="320"/>
      <c r="DM122" s="320"/>
      <c r="DN122" s="320"/>
      <c r="DO122" s="320"/>
      <c r="DP122" s="320"/>
      <c r="DQ122" s="320"/>
      <c r="EJ122" s="69"/>
      <c r="EK122" s="69"/>
      <c r="EL122" s="69"/>
      <c r="EM122" s="69"/>
      <c r="EN122" s="69"/>
      <c r="EO122" s="69"/>
      <c r="EP122" s="69"/>
      <c r="EQ122" s="69"/>
      <c r="ER122" s="69"/>
      <c r="ES122" s="69"/>
      <c r="ET122" s="69"/>
      <c r="EU122" s="69"/>
      <c r="EV122" s="69"/>
      <c r="EW122" s="69"/>
      <c r="EX122" s="69"/>
      <c r="EY122" s="69"/>
      <c r="EZ122" s="69"/>
      <c r="FA122" s="69"/>
      <c r="FB122" s="69"/>
      <c r="FC122" s="69"/>
      <c r="FD122" s="69"/>
      <c r="FE122" s="69"/>
      <c r="FF122" s="69"/>
      <c r="FG122" s="69"/>
      <c r="FH122" s="69"/>
      <c r="FI122" s="69"/>
      <c r="FJ122" s="69"/>
      <c r="FK122" s="69"/>
      <c r="FL122" s="69"/>
      <c r="FM122" s="69"/>
      <c r="FN122" s="69"/>
      <c r="FO122" s="69"/>
      <c r="FP122" s="69"/>
      <c r="FQ122" s="69"/>
      <c r="FR122" s="69"/>
      <c r="FS122" s="69"/>
      <c r="FT122" s="69"/>
      <c r="FU122" s="69"/>
      <c r="FV122" s="69"/>
      <c r="FW122" s="69"/>
      <c r="FX122" s="69"/>
      <c r="FY122" s="69"/>
      <c r="FZ122" s="69"/>
      <c r="GA122" s="69"/>
    </row>
    <row r="123" spans="1:183" ht="18.75" customHeight="1" x14ac:dyDescent="0.45">
      <c r="A123" s="33"/>
      <c r="B123" s="70"/>
      <c r="C123" s="70"/>
      <c r="D123" s="70"/>
      <c r="E123" s="70"/>
      <c r="F123" s="70"/>
      <c r="G123" s="70"/>
      <c r="H123" s="70"/>
      <c r="I123" s="70"/>
      <c r="J123" s="70"/>
      <c r="K123" s="70"/>
      <c r="L123" s="342"/>
      <c r="M123" s="343"/>
      <c r="N123" s="343"/>
      <c r="O123" s="343"/>
      <c r="P123" s="343"/>
      <c r="Q123" s="343"/>
      <c r="R123" s="343"/>
      <c r="S123" s="343"/>
      <c r="T123" s="344" t="s">
        <v>231</v>
      </c>
      <c r="U123" s="345"/>
      <c r="V123" s="345"/>
      <c r="W123" s="345"/>
      <c r="X123" s="345"/>
      <c r="Y123" s="345"/>
      <c r="Z123" s="345"/>
      <c r="AA123" s="345"/>
      <c r="AB123" s="345"/>
      <c r="AC123" s="345"/>
      <c r="AD123" s="345"/>
      <c r="AE123" s="345"/>
      <c r="AF123" s="345"/>
      <c r="AG123" s="345"/>
      <c r="AH123" s="345"/>
      <c r="AI123" s="345"/>
      <c r="AJ123" s="345"/>
      <c r="AK123" s="346"/>
      <c r="AL123" s="344" t="s">
        <v>232</v>
      </c>
      <c r="AM123" s="345"/>
      <c r="AN123" s="345"/>
      <c r="AO123" s="345"/>
      <c r="AP123" s="345"/>
      <c r="AQ123" s="345"/>
      <c r="AR123" s="345"/>
      <c r="AS123" s="345"/>
      <c r="AT123" s="345"/>
      <c r="AU123" s="345"/>
      <c r="AV123" s="345"/>
      <c r="AW123" s="345"/>
      <c r="AX123" s="345"/>
      <c r="AY123" s="345"/>
      <c r="AZ123" s="345"/>
      <c r="BA123" s="345"/>
      <c r="BB123" s="345"/>
      <c r="BC123" s="347"/>
      <c r="BD123" s="70"/>
      <c r="BE123" s="70"/>
      <c r="BF123" s="70"/>
      <c r="BG123" s="70"/>
      <c r="BH123" s="70"/>
      <c r="BI123" s="70"/>
      <c r="BJ123" s="70"/>
      <c r="BK123" s="70"/>
      <c r="BL123" s="70"/>
      <c r="BM123" s="70"/>
      <c r="BN123" s="70"/>
      <c r="BO123" s="33"/>
      <c r="BP123" s="70"/>
      <c r="BQ123" s="70"/>
      <c r="BR123" s="70"/>
      <c r="BS123" s="70"/>
      <c r="BT123" s="70"/>
      <c r="BU123" s="70"/>
      <c r="BV123" s="70"/>
      <c r="BW123" s="70"/>
      <c r="BX123" s="70"/>
      <c r="BY123" s="70"/>
      <c r="BZ123" s="342"/>
      <c r="CA123" s="343"/>
      <c r="CB123" s="343"/>
      <c r="CC123" s="343"/>
      <c r="CD123" s="343"/>
      <c r="CE123" s="343"/>
      <c r="CF123" s="343"/>
      <c r="CG123" s="343"/>
      <c r="CH123" s="344" t="s">
        <v>231</v>
      </c>
      <c r="CI123" s="345"/>
      <c r="CJ123" s="345"/>
      <c r="CK123" s="345"/>
      <c r="CL123" s="345"/>
      <c r="CM123" s="345"/>
      <c r="CN123" s="345"/>
      <c r="CO123" s="345"/>
      <c r="CP123" s="345"/>
      <c r="CQ123" s="345"/>
      <c r="CR123" s="345"/>
      <c r="CS123" s="345"/>
      <c r="CT123" s="345"/>
      <c r="CU123" s="345"/>
      <c r="CV123" s="345"/>
      <c r="CW123" s="345"/>
      <c r="CX123" s="345"/>
      <c r="CY123" s="346"/>
      <c r="CZ123" s="344" t="s">
        <v>232</v>
      </c>
      <c r="DA123" s="345"/>
      <c r="DB123" s="345"/>
      <c r="DC123" s="345"/>
      <c r="DD123" s="345"/>
      <c r="DE123" s="345"/>
      <c r="DF123" s="345"/>
      <c r="DG123" s="345"/>
      <c r="DH123" s="345"/>
      <c r="DI123" s="345"/>
      <c r="DJ123" s="345"/>
      <c r="DK123" s="345"/>
      <c r="DL123" s="345"/>
      <c r="DM123" s="345"/>
      <c r="DN123" s="345"/>
      <c r="DO123" s="345"/>
      <c r="DP123" s="345"/>
      <c r="DQ123" s="347"/>
      <c r="DR123" s="70"/>
      <c r="DS123" s="70"/>
      <c r="DT123" s="70"/>
      <c r="DU123" s="70"/>
      <c r="DV123" s="70"/>
      <c r="DW123" s="70"/>
      <c r="DX123" s="70"/>
      <c r="DY123" s="70"/>
      <c r="DZ123" s="70"/>
      <c r="EA123" s="70"/>
      <c r="EB123" s="70"/>
      <c r="EC123" s="70"/>
      <c r="ED123" s="71"/>
    </row>
    <row r="124" spans="1:183" ht="18.75" customHeight="1" x14ac:dyDescent="0.45">
      <c r="A124" s="33"/>
      <c r="B124" s="70"/>
      <c r="C124" s="70"/>
      <c r="D124" s="70"/>
      <c r="E124" s="70"/>
      <c r="F124" s="70"/>
      <c r="G124" s="70"/>
      <c r="H124" s="70"/>
      <c r="I124" s="70"/>
      <c r="J124" s="70"/>
      <c r="K124" s="70"/>
      <c r="L124" s="341"/>
      <c r="M124" s="307"/>
      <c r="N124" s="307"/>
      <c r="O124" s="307"/>
      <c r="P124" s="307"/>
      <c r="Q124" s="307"/>
      <c r="R124" s="307"/>
      <c r="S124" s="307"/>
      <c r="T124" s="339" t="s">
        <v>433</v>
      </c>
      <c r="U124" s="339"/>
      <c r="V124" s="339"/>
      <c r="W124" s="339"/>
      <c r="X124" s="339"/>
      <c r="Y124" s="339"/>
      <c r="Z124" s="339"/>
      <c r="AA124" s="339"/>
      <c r="AB124" s="339"/>
      <c r="AC124" s="339" t="s">
        <v>233</v>
      </c>
      <c r="AD124" s="339"/>
      <c r="AE124" s="339"/>
      <c r="AF124" s="339"/>
      <c r="AG124" s="339"/>
      <c r="AH124" s="339"/>
      <c r="AI124" s="339"/>
      <c r="AJ124" s="339"/>
      <c r="AK124" s="339"/>
      <c r="AL124" s="339" t="s">
        <v>433</v>
      </c>
      <c r="AM124" s="339"/>
      <c r="AN124" s="339"/>
      <c r="AO124" s="339"/>
      <c r="AP124" s="339"/>
      <c r="AQ124" s="339"/>
      <c r="AR124" s="339"/>
      <c r="AS124" s="339"/>
      <c r="AT124" s="339"/>
      <c r="AU124" s="339" t="s">
        <v>233</v>
      </c>
      <c r="AV124" s="339"/>
      <c r="AW124" s="339"/>
      <c r="AX124" s="339"/>
      <c r="AY124" s="339"/>
      <c r="AZ124" s="339"/>
      <c r="BA124" s="339"/>
      <c r="BB124" s="339"/>
      <c r="BC124" s="340"/>
      <c r="BD124" s="70"/>
      <c r="BE124" s="70"/>
      <c r="BF124" s="70"/>
      <c r="BG124" s="70"/>
      <c r="BH124" s="70"/>
      <c r="BI124" s="70"/>
      <c r="BJ124" s="70"/>
      <c r="BK124" s="70"/>
      <c r="BL124" s="70"/>
      <c r="BM124" s="70"/>
      <c r="BN124" s="70"/>
      <c r="BO124" s="33"/>
      <c r="BP124" s="70"/>
      <c r="BQ124" s="70"/>
      <c r="BR124" s="70"/>
      <c r="BS124" s="70"/>
      <c r="BT124" s="70"/>
      <c r="BU124" s="70"/>
      <c r="BV124" s="70"/>
      <c r="BW124" s="70"/>
      <c r="BX124" s="70"/>
      <c r="BY124" s="70"/>
      <c r="BZ124" s="341"/>
      <c r="CA124" s="307"/>
      <c r="CB124" s="307"/>
      <c r="CC124" s="307"/>
      <c r="CD124" s="307"/>
      <c r="CE124" s="307"/>
      <c r="CF124" s="307"/>
      <c r="CG124" s="307"/>
      <c r="CH124" s="339" t="s">
        <v>433</v>
      </c>
      <c r="CI124" s="339"/>
      <c r="CJ124" s="339"/>
      <c r="CK124" s="339"/>
      <c r="CL124" s="339"/>
      <c r="CM124" s="339"/>
      <c r="CN124" s="339"/>
      <c r="CO124" s="339"/>
      <c r="CP124" s="339"/>
      <c r="CQ124" s="339" t="s">
        <v>233</v>
      </c>
      <c r="CR124" s="339"/>
      <c r="CS124" s="339"/>
      <c r="CT124" s="339"/>
      <c r="CU124" s="339"/>
      <c r="CV124" s="339"/>
      <c r="CW124" s="339"/>
      <c r="CX124" s="339"/>
      <c r="CY124" s="339"/>
      <c r="CZ124" s="339" t="s">
        <v>433</v>
      </c>
      <c r="DA124" s="339"/>
      <c r="DB124" s="339"/>
      <c r="DC124" s="339"/>
      <c r="DD124" s="339"/>
      <c r="DE124" s="339"/>
      <c r="DF124" s="339"/>
      <c r="DG124" s="339"/>
      <c r="DH124" s="339"/>
      <c r="DI124" s="339" t="s">
        <v>233</v>
      </c>
      <c r="DJ124" s="339"/>
      <c r="DK124" s="339"/>
      <c r="DL124" s="339"/>
      <c r="DM124" s="339"/>
      <c r="DN124" s="339"/>
      <c r="DO124" s="339"/>
      <c r="DP124" s="339"/>
      <c r="DQ124" s="340"/>
      <c r="DR124" s="70"/>
      <c r="DS124" s="70"/>
      <c r="DT124" s="70"/>
      <c r="DU124" s="70"/>
      <c r="DV124" s="70"/>
      <c r="DW124" s="70"/>
      <c r="DX124" s="70"/>
      <c r="DY124" s="70"/>
      <c r="DZ124" s="70"/>
      <c r="EA124" s="70"/>
      <c r="EB124" s="70"/>
      <c r="EC124" s="70"/>
      <c r="ED124" s="71"/>
    </row>
    <row r="125" spans="1:183" ht="18.75" customHeight="1" x14ac:dyDescent="0.45">
      <c r="A125" s="33"/>
      <c r="B125" s="70"/>
      <c r="C125" s="70"/>
      <c r="D125" s="70"/>
      <c r="E125" s="70"/>
      <c r="F125" s="70"/>
      <c r="G125" s="70"/>
      <c r="H125" s="70"/>
      <c r="I125" s="70"/>
      <c r="J125" s="70"/>
      <c r="K125" s="70"/>
      <c r="L125" s="341" t="s">
        <v>234</v>
      </c>
      <c r="M125" s="307"/>
      <c r="N125" s="307"/>
      <c r="O125" s="307"/>
      <c r="P125" s="307"/>
      <c r="Q125" s="307"/>
      <c r="R125" s="307"/>
      <c r="S125" s="307"/>
      <c r="T125" s="304" t="s">
        <v>235</v>
      </c>
      <c r="U125" s="305"/>
      <c r="V125" s="305"/>
      <c r="W125" s="318"/>
      <c r="X125" s="318"/>
      <c r="Y125" s="318"/>
      <c r="Z125" s="305" t="s">
        <v>79</v>
      </c>
      <c r="AA125" s="305"/>
      <c r="AB125" s="306"/>
      <c r="AC125" s="304" t="s">
        <v>235</v>
      </c>
      <c r="AD125" s="305"/>
      <c r="AE125" s="305"/>
      <c r="AF125" s="318"/>
      <c r="AG125" s="318"/>
      <c r="AH125" s="318"/>
      <c r="AI125" s="305" t="s">
        <v>79</v>
      </c>
      <c r="AJ125" s="305"/>
      <c r="AK125" s="306"/>
      <c r="AL125" s="304" t="s">
        <v>235</v>
      </c>
      <c r="AM125" s="305"/>
      <c r="AN125" s="305"/>
      <c r="AO125" s="318"/>
      <c r="AP125" s="318"/>
      <c r="AQ125" s="318"/>
      <c r="AR125" s="305" t="s">
        <v>79</v>
      </c>
      <c r="AS125" s="305"/>
      <c r="AT125" s="306"/>
      <c r="AU125" s="304" t="s">
        <v>235</v>
      </c>
      <c r="AV125" s="305"/>
      <c r="AW125" s="305"/>
      <c r="AX125" s="318"/>
      <c r="AY125" s="318"/>
      <c r="AZ125" s="318"/>
      <c r="BA125" s="305" t="s">
        <v>79</v>
      </c>
      <c r="BB125" s="305"/>
      <c r="BC125" s="348"/>
      <c r="BD125" s="70"/>
      <c r="BE125" s="70"/>
      <c r="BF125" s="70"/>
      <c r="BG125" s="70"/>
      <c r="BH125" s="70"/>
      <c r="BI125" s="70"/>
      <c r="BJ125" s="70"/>
      <c r="BK125" s="70"/>
      <c r="BL125" s="70"/>
      <c r="BM125" s="70"/>
      <c r="BN125" s="70"/>
      <c r="BO125" s="33"/>
      <c r="BP125" s="70"/>
      <c r="BQ125" s="70"/>
      <c r="BR125" s="70"/>
      <c r="BS125" s="70"/>
      <c r="BT125" s="70"/>
      <c r="BU125" s="70"/>
      <c r="BV125" s="70"/>
      <c r="BW125" s="70"/>
      <c r="BX125" s="70"/>
      <c r="BY125" s="70"/>
      <c r="BZ125" s="341" t="s">
        <v>234</v>
      </c>
      <c r="CA125" s="307"/>
      <c r="CB125" s="307"/>
      <c r="CC125" s="307"/>
      <c r="CD125" s="307"/>
      <c r="CE125" s="307"/>
      <c r="CF125" s="307"/>
      <c r="CG125" s="307"/>
      <c r="CH125" s="304" t="s">
        <v>235</v>
      </c>
      <c r="CI125" s="305"/>
      <c r="CJ125" s="305"/>
      <c r="CK125" s="318">
        <v>123</v>
      </c>
      <c r="CL125" s="318"/>
      <c r="CM125" s="318"/>
      <c r="CN125" s="305" t="s">
        <v>79</v>
      </c>
      <c r="CO125" s="305"/>
      <c r="CP125" s="306"/>
      <c r="CQ125" s="304" t="s">
        <v>235</v>
      </c>
      <c r="CR125" s="305"/>
      <c r="CS125" s="305"/>
      <c r="CT125" s="318">
        <v>57</v>
      </c>
      <c r="CU125" s="318"/>
      <c r="CV125" s="318"/>
      <c r="CW125" s="305" t="s">
        <v>79</v>
      </c>
      <c r="CX125" s="305"/>
      <c r="CY125" s="306"/>
      <c r="CZ125" s="304" t="s">
        <v>235</v>
      </c>
      <c r="DA125" s="305"/>
      <c r="DB125" s="305"/>
      <c r="DC125" s="318">
        <v>73</v>
      </c>
      <c r="DD125" s="318"/>
      <c r="DE125" s="318"/>
      <c r="DF125" s="305" t="s">
        <v>79</v>
      </c>
      <c r="DG125" s="305"/>
      <c r="DH125" s="306"/>
      <c r="DI125" s="304" t="s">
        <v>235</v>
      </c>
      <c r="DJ125" s="305"/>
      <c r="DK125" s="305"/>
      <c r="DL125" s="318">
        <v>7</v>
      </c>
      <c r="DM125" s="318"/>
      <c r="DN125" s="318"/>
      <c r="DO125" s="305" t="s">
        <v>79</v>
      </c>
      <c r="DP125" s="305"/>
      <c r="DQ125" s="348"/>
      <c r="DR125" s="70"/>
      <c r="DS125" s="70"/>
      <c r="DT125" s="70"/>
      <c r="DU125" s="70"/>
      <c r="DV125" s="70"/>
      <c r="DW125" s="70"/>
      <c r="DX125" s="70"/>
      <c r="DY125" s="70"/>
      <c r="DZ125" s="70"/>
      <c r="EA125" s="70"/>
      <c r="EB125" s="70"/>
      <c r="EC125" s="70"/>
      <c r="ED125" s="71"/>
    </row>
    <row r="126" spans="1:183" ht="18.75" customHeight="1" thickBot="1" x14ac:dyDescent="0.5">
      <c r="A126" s="33"/>
      <c r="B126" s="70"/>
      <c r="C126" s="70"/>
      <c r="D126" s="70"/>
      <c r="E126" s="70"/>
      <c r="F126" s="70"/>
      <c r="G126" s="70"/>
      <c r="H126" s="70"/>
      <c r="I126" s="70"/>
      <c r="J126" s="70"/>
      <c r="K126" s="70"/>
      <c r="L126" s="337" t="s">
        <v>236</v>
      </c>
      <c r="M126" s="338"/>
      <c r="N126" s="338"/>
      <c r="O126" s="338"/>
      <c r="P126" s="338"/>
      <c r="Q126" s="338"/>
      <c r="R126" s="338"/>
      <c r="S126" s="338"/>
      <c r="T126" s="352" t="s">
        <v>235</v>
      </c>
      <c r="U126" s="335"/>
      <c r="V126" s="335"/>
      <c r="W126" s="353"/>
      <c r="X126" s="353"/>
      <c r="Y126" s="353"/>
      <c r="Z126" s="335" t="s">
        <v>79</v>
      </c>
      <c r="AA126" s="335"/>
      <c r="AB126" s="354"/>
      <c r="AC126" s="352" t="s">
        <v>235</v>
      </c>
      <c r="AD126" s="335"/>
      <c r="AE126" s="335"/>
      <c r="AF126" s="353"/>
      <c r="AG126" s="353"/>
      <c r="AH126" s="353"/>
      <c r="AI126" s="335" t="s">
        <v>79</v>
      </c>
      <c r="AJ126" s="335"/>
      <c r="AK126" s="354"/>
      <c r="AL126" s="352" t="s">
        <v>235</v>
      </c>
      <c r="AM126" s="335"/>
      <c r="AN126" s="335"/>
      <c r="AO126" s="353"/>
      <c r="AP126" s="353"/>
      <c r="AQ126" s="353"/>
      <c r="AR126" s="335" t="s">
        <v>79</v>
      </c>
      <c r="AS126" s="335"/>
      <c r="AT126" s="354"/>
      <c r="AU126" s="352" t="s">
        <v>235</v>
      </c>
      <c r="AV126" s="335"/>
      <c r="AW126" s="335"/>
      <c r="AX126" s="353"/>
      <c r="AY126" s="353"/>
      <c r="AZ126" s="353"/>
      <c r="BA126" s="335" t="s">
        <v>79</v>
      </c>
      <c r="BB126" s="335"/>
      <c r="BC126" s="336"/>
      <c r="BD126" s="70"/>
      <c r="BE126" s="70"/>
      <c r="BF126" s="70"/>
      <c r="BG126" s="70"/>
      <c r="BH126" s="70"/>
      <c r="BI126" s="70"/>
      <c r="BJ126" s="70"/>
      <c r="BK126" s="70"/>
      <c r="BL126" s="70"/>
      <c r="BM126" s="70"/>
      <c r="BN126" s="70"/>
      <c r="BO126" s="33"/>
      <c r="BP126" s="70"/>
      <c r="BQ126" s="70"/>
      <c r="BR126" s="70"/>
      <c r="BS126" s="70"/>
      <c r="BT126" s="70"/>
      <c r="BU126" s="70"/>
      <c r="BV126" s="70"/>
      <c r="BW126" s="70"/>
      <c r="BX126" s="70"/>
      <c r="BY126" s="70"/>
      <c r="BZ126" s="337" t="s">
        <v>236</v>
      </c>
      <c r="CA126" s="338"/>
      <c r="CB126" s="338"/>
      <c r="CC126" s="338"/>
      <c r="CD126" s="338"/>
      <c r="CE126" s="338"/>
      <c r="CF126" s="338"/>
      <c r="CG126" s="338"/>
      <c r="CH126" s="352" t="s">
        <v>235</v>
      </c>
      <c r="CI126" s="335"/>
      <c r="CJ126" s="335"/>
      <c r="CK126" s="353">
        <v>73</v>
      </c>
      <c r="CL126" s="353"/>
      <c r="CM126" s="353"/>
      <c r="CN126" s="335" t="s">
        <v>79</v>
      </c>
      <c r="CO126" s="335"/>
      <c r="CP126" s="354"/>
      <c r="CQ126" s="352" t="s">
        <v>235</v>
      </c>
      <c r="CR126" s="335"/>
      <c r="CS126" s="335"/>
      <c r="CT126" s="353">
        <v>7</v>
      </c>
      <c r="CU126" s="353"/>
      <c r="CV126" s="353"/>
      <c r="CW126" s="335" t="s">
        <v>79</v>
      </c>
      <c r="CX126" s="335"/>
      <c r="CY126" s="354"/>
      <c r="CZ126" s="352" t="s">
        <v>235</v>
      </c>
      <c r="DA126" s="335"/>
      <c r="DB126" s="335"/>
      <c r="DC126" s="353">
        <v>73</v>
      </c>
      <c r="DD126" s="353"/>
      <c r="DE126" s="353"/>
      <c r="DF126" s="335" t="s">
        <v>79</v>
      </c>
      <c r="DG126" s="335"/>
      <c r="DH126" s="354"/>
      <c r="DI126" s="352" t="s">
        <v>235</v>
      </c>
      <c r="DJ126" s="335"/>
      <c r="DK126" s="335"/>
      <c r="DL126" s="353">
        <v>7</v>
      </c>
      <c r="DM126" s="353"/>
      <c r="DN126" s="353"/>
      <c r="DO126" s="335" t="s">
        <v>79</v>
      </c>
      <c r="DP126" s="335"/>
      <c r="DQ126" s="336"/>
      <c r="DR126" s="70"/>
      <c r="DS126" s="70"/>
      <c r="DT126" s="70"/>
      <c r="DU126" s="70"/>
      <c r="DV126" s="70"/>
      <c r="DW126" s="70"/>
      <c r="DX126" s="70"/>
      <c r="DY126" s="70"/>
      <c r="DZ126" s="70"/>
      <c r="EA126" s="70"/>
      <c r="EB126" s="70"/>
      <c r="EC126" s="70"/>
      <c r="ED126" s="71"/>
    </row>
    <row r="127" spans="1:183" ht="18.75" customHeight="1" x14ac:dyDescent="0.45">
      <c r="A127" s="33"/>
      <c r="V127" s="33"/>
      <c r="W127" s="33"/>
      <c r="X127" s="33"/>
      <c r="BO127" s="33"/>
      <c r="CJ127" s="33"/>
      <c r="CK127" s="33"/>
      <c r="CL127" s="33"/>
    </row>
    <row r="128" spans="1:183" ht="18.75" customHeight="1" x14ac:dyDescent="0.45">
      <c r="A128" s="33"/>
      <c r="B128" s="33"/>
      <c r="C128" s="33"/>
      <c r="D128" s="33"/>
      <c r="F128" s="33"/>
      <c r="G128" s="33"/>
      <c r="H128" s="33"/>
      <c r="I128" s="33"/>
      <c r="J128" s="33"/>
      <c r="K128" s="33"/>
      <c r="L128" s="33" t="s">
        <v>434</v>
      </c>
      <c r="M128" s="33"/>
      <c r="N128" s="33"/>
      <c r="O128" s="33"/>
      <c r="P128" s="72"/>
      <c r="Q128" s="72"/>
      <c r="R128" s="72"/>
      <c r="S128" s="72"/>
      <c r="T128" s="72"/>
      <c r="U128" s="72"/>
      <c r="V128" s="72"/>
      <c r="W128" s="72"/>
      <c r="X128" s="72"/>
      <c r="BO128" s="33"/>
      <c r="BP128" s="33"/>
      <c r="BQ128" s="33"/>
      <c r="BR128" s="33"/>
      <c r="BU128" s="33"/>
      <c r="BV128" s="33"/>
      <c r="BW128" s="33"/>
      <c r="BX128" s="33"/>
      <c r="BY128" s="33"/>
      <c r="BZ128" s="33" t="s">
        <v>434</v>
      </c>
      <c r="CA128" s="33"/>
      <c r="CB128" s="33"/>
      <c r="CC128" s="33"/>
      <c r="CD128" s="72"/>
      <c r="CE128" s="72"/>
      <c r="CF128" s="72"/>
      <c r="CG128" s="72"/>
      <c r="CH128" s="72"/>
      <c r="CI128" s="72"/>
      <c r="CJ128" s="72"/>
      <c r="CK128" s="72"/>
      <c r="CL128" s="72"/>
    </row>
    <row r="129" spans="1:135" ht="18.75" customHeight="1" x14ac:dyDescent="0.45">
      <c r="A129" s="33"/>
      <c r="B129" s="33"/>
      <c r="C129" s="33"/>
      <c r="F129" s="33"/>
      <c r="G129" s="33"/>
      <c r="H129" s="33"/>
      <c r="I129" s="33"/>
      <c r="J129" s="33"/>
      <c r="K129" s="33"/>
      <c r="L129" s="33" t="s">
        <v>100</v>
      </c>
      <c r="M129" s="33"/>
      <c r="N129" s="33"/>
      <c r="O129" s="33"/>
      <c r="P129" s="72"/>
      <c r="Q129" s="72"/>
      <c r="R129" s="72"/>
      <c r="S129" s="72"/>
      <c r="T129" s="72"/>
      <c r="U129" s="72"/>
      <c r="V129" s="72"/>
      <c r="W129" s="72"/>
      <c r="X129" s="72"/>
      <c r="BO129" s="33"/>
      <c r="BP129" s="33"/>
      <c r="BQ129" s="33"/>
      <c r="BU129" s="33"/>
      <c r="BV129" s="33"/>
      <c r="BW129" s="33"/>
      <c r="BX129" s="33"/>
      <c r="BY129" s="33"/>
      <c r="BZ129" s="33" t="s">
        <v>100</v>
      </c>
      <c r="CA129" s="33"/>
      <c r="CB129" s="33"/>
      <c r="CC129" s="33"/>
      <c r="CD129" s="72"/>
      <c r="CE129" s="72"/>
      <c r="CF129" s="72"/>
      <c r="CG129" s="72"/>
      <c r="CH129" s="72"/>
      <c r="CI129" s="72"/>
      <c r="CJ129" s="72"/>
      <c r="CK129" s="72"/>
      <c r="CL129" s="72"/>
    </row>
    <row r="130" spans="1:135" ht="18.75" customHeight="1" x14ac:dyDescent="0.45">
      <c r="A130" s="33"/>
      <c r="B130" s="33"/>
      <c r="C130" s="33"/>
      <c r="F130" s="33"/>
      <c r="G130" s="33"/>
      <c r="H130" s="33"/>
      <c r="I130" s="33"/>
      <c r="J130" s="33"/>
      <c r="K130" s="33"/>
      <c r="L130" s="33" t="s">
        <v>302</v>
      </c>
      <c r="M130" s="33"/>
      <c r="N130" s="33"/>
      <c r="O130" s="33"/>
      <c r="P130" s="72"/>
      <c r="Q130" s="72"/>
      <c r="R130" s="72"/>
      <c r="S130" s="72"/>
      <c r="T130" s="72"/>
      <c r="U130" s="72"/>
      <c r="V130" s="72"/>
      <c r="W130" s="72"/>
      <c r="X130" s="72"/>
      <c r="BO130" s="33"/>
      <c r="BP130" s="33"/>
      <c r="BQ130" s="33"/>
      <c r="BU130" s="33"/>
      <c r="BV130" s="33"/>
      <c r="BW130" s="33"/>
      <c r="BX130" s="33"/>
      <c r="BY130" s="33"/>
      <c r="BZ130" s="33" t="s">
        <v>302</v>
      </c>
      <c r="CA130" s="33"/>
      <c r="CB130" s="33"/>
      <c r="CC130" s="33"/>
      <c r="CD130" s="72"/>
      <c r="CE130" s="72"/>
      <c r="CF130" s="72"/>
      <c r="CG130" s="72"/>
      <c r="CH130" s="72"/>
      <c r="CI130" s="72"/>
      <c r="CJ130" s="72"/>
      <c r="CK130" s="72"/>
      <c r="CL130" s="72"/>
    </row>
    <row r="131" spans="1:135" ht="18.75" customHeight="1" x14ac:dyDescent="0.45">
      <c r="A131" s="33"/>
      <c r="B131" s="33"/>
      <c r="C131" s="33"/>
      <c r="E131" s="33"/>
      <c r="F131" s="33"/>
      <c r="G131" s="33"/>
      <c r="H131" s="33"/>
      <c r="I131" s="33"/>
      <c r="J131" s="33"/>
      <c r="K131" s="33"/>
      <c r="L131" s="33"/>
      <c r="M131" s="33"/>
      <c r="N131" s="33"/>
      <c r="O131" s="33"/>
      <c r="P131" s="33"/>
      <c r="Q131" s="33"/>
      <c r="R131" s="33"/>
      <c r="S131" s="33"/>
      <c r="T131" s="33"/>
      <c r="U131" s="33"/>
      <c r="V131" s="33"/>
      <c r="W131" s="33"/>
      <c r="X131" s="33"/>
      <c r="BO131" s="33"/>
      <c r="BP131" s="33"/>
      <c r="BQ131" s="33"/>
      <c r="BU131" s="33"/>
      <c r="BV131" s="33"/>
      <c r="BW131" s="33"/>
      <c r="BX131" s="33"/>
      <c r="BY131" s="33"/>
      <c r="BZ131" s="33" t="s">
        <v>304</v>
      </c>
      <c r="CA131" s="33"/>
      <c r="CB131" s="33"/>
      <c r="CC131" s="33"/>
      <c r="CD131" s="33"/>
      <c r="CE131" s="33"/>
      <c r="CF131" s="33"/>
      <c r="CG131" s="33"/>
      <c r="CH131" s="33"/>
      <c r="CI131" s="33"/>
      <c r="CJ131" s="33"/>
      <c r="CK131" s="33"/>
      <c r="CL131" s="33"/>
    </row>
    <row r="132" spans="1:135" ht="18.75" customHeight="1" x14ac:dyDescent="0.4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row>
    <row r="133" spans="1:135" ht="18.75" customHeight="1" x14ac:dyDescent="0.45">
      <c r="A133" s="33"/>
      <c r="C133" s="66" t="s">
        <v>131</v>
      </c>
      <c r="D133" s="33"/>
      <c r="E133" s="33"/>
      <c r="F133" s="33"/>
      <c r="G133" s="33"/>
      <c r="H133" s="33"/>
      <c r="I133" s="33"/>
      <c r="J133" s="33"/>
      <c r="K133" s="33"/>
      <c r="L133" s="33"/>
      <c r="M133" s="33"/>
      <c r="N133" s="33"/>
      <c r="O133" s="33"/>
      <c r="P133" s="33"/>
      <c r="Q133" s="33"/>
      <c r="R133" s="33"/>
      <c r="S133" s="33"/>
      <c r="T133" s="33"/>
      <c r="U133" s="33"/>
      <c r="V133" s="33"/>
      <c r="W133" s="33"/>
      <c r="X133" s="33"/>
      <c r="BO133" s="33"/>
      <c r="BQ133" s="66" t="s">
        <v>131</v>
      </c>
      <c r="BR133" s="33"/>
      <c r="BS133" s="33"/>
      <c r="BT133" s="33"/>
      <c r="BU133" s="33"/>
      <c r="BV133" s="33"/>
      <c r="BW133" s="33"/>
      <c r="BX133" s="33"/>
      <c r="BY133" s="33"/>
      <c r="BZ133" s="33"/>
      <c r="CA133" s="33"/>
      <c r="CB133" s="33"/>
      <c r="CC133" s="33"/>
      <c r="CD133" s="33"/>
      <c r="CE133" s="33"/>
      <c r="CF133" s="33"/>
      <c r="CG133" s="33"/>
      <c r="CH133" s="33"/>
      <c r="CI133" s="33"/>
      <c r="CJ133" s="33"/>
      <c r="CK133" s="33"/>
      <c r="CL133" s="33"/>
    </row>
    <row r="134" spans="1:135" s="149" customFormat="1" ht="18.75" customHeight="1" x14ac:dyDescent="0.45">
      <c r="A134" s="33"/>
      <c r="B134" s="33"/>
      <c r="C134" s="319" t="s">
        <v>446</v>
      </c>
      <c r="D134" s="319"/>
      <c r="E134" s="319"/>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19"/>
      <c r="AM134" s="319"/>
      <c r="AN134" s="319"/>
      <c r="AO134" s="319"/>
      <c r="AP134" s="319"/>
      <c r="AQ134" s="319"/>
      <c r="AR134" s="319"/>
      <c r="AS134" s="319"/>
      <c r="AT134" s="319"/>
      <c r="AU134" s="319"/>
      <c r="AV134" s="319"/>
      <c r="AW134" s="319"/>
      <c r="AX134" s="319"/>
      <c r="AY134" s="319"/>
      <c r="AZ134" s="319"/>
      <c r="BA134" s="319"/>
      <c r="BB134" s="319"/>
      <c r="BC134" s="319"/>
      <c r="BD134" s="319"/>
      <c r="BE134" s="319"/>
      <c r="BF134" s="319"/>
      <c r="BG134" s="319"/>
      <c r="BH134" s="319"/>
      <c r="BI134" s="319"/>
      <c r="BJ134" s="319"/>
      <c r="BK134" s="319"/>
      <c r="BL134" s="319"/>
      <c r="BM134" s="34"/>
      <c r="BN134" s="34"/>
      <c r="BO134" s="33"/>
      <c r="BP134" s="33"/>
      <c r="BQ134" s="319" t="s">
        <v>446</v>
      </c>
      <c r="BR134" s="319"/>
      <c r="BS134" s="319"/>
      <c r="BT134" s="319"/>
      <c r="BU134" s="319"/>
      <c r="BV134" s="319"/>
      <c r="BW134" s="319"/>
      <c r="BX134" s="319"/>
      <c r="BY134" s="319"/>
      <c r="BZ134" s="319"/>
      <c r="CA134" s="319"/>
      <c r="CB134" s="319"/>
      <c r="CC134" s="319"/>
      <c r="CD134" s="319"/>
      <c r="CE134" s="319"/>
      <c r="CF134" s="319"/>
      <c r="CG134" s="319"/>
      <c r="CH134" s="319"/>
      <c r="CI134" s="319"/>
      <c r="CJ134" s="319"/>
      <c r="CK134" s="319"/>
      <c r="CL134" s="319"/>
      <c r="CM134" s="319"/>
      <c r="CN134" s="319"/>
      <c r="CO134" s="319"/>
      <c r="CP134" s="319"/>
      <c r="CQ134" s="319"/>
      <c r="CR134" s="319"/>
      <c r="CS134" s="319"/>
      <c r="CT134" s="319"/>
      <c r="CU134" s="319"/>
      <c r="CV134" s="319"/>
      <c r="CW134" s="319"/>
      <c r="CX134" s="319"/>
      <c r="CY134" s="319"/>
      <c r="CZ134" s="319"/>
      <c r="DA134" s="319"/>
      <c r="DB134" s="319"/>
      <c r="DC134" s="319"/>
      <c r="DD134" s="319"/>
      <c r="DE134" s="319"/>
      <c r="DF134" s="319"/>
      <c r="DG134" s="319"/>
      <c r="DH134" s="319"/>
      <c r="DI134" s="319"/>
      <c r="DJ134" s="319"/>
      <c r="DK134" s="319"/>
      <c r="DL134" s="319"/>
      <c r="DM134" s="319"/>
      <c r="DN134" s="319"/>
      <c r="DO134" s="319"/>
      <c r="DP134" s="319"/>
      <c r="DQ134" s="319"/>
      <c r="DR134" s="319"/>
      <c r="DS134" s="319"/>
      <c r="DT134" s="319"/>
      <c r="DU134" s="319"/>
      <c r="DV134" s="319"/>
      <c r="DW134" s="319"/>
      <c r="DX134" s="319"/>
      <c r="DY134" s="319"/>
      <c r="DZ134" s="319"/>
      <c r="EA134" s="34"/>
      <c r="EB134" s="34"/>
      <c r="EC134" s="34"/>
      <c r="ED134" s="34"/>
      <c r="EE134" s="70"/>
    </row>
    <row r="135" spans="1:135" ht="18.75" customHeight="1" x14ac:dyDescent="0.4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BO135" s="33"/>
      <c r="BP135" s="33"/>
      <c r="BQ135" s="33"/>
      <c r="BR135" s="33"/>
      <c r="BS135" s="33"/>
      <c r="BT135" s="33"/>
      <c r="BU135" s="33"/>
      <c r="BV135" s="33"/>
      <c r="BW135" s="33"/>
      <c r="BX135" s="33"/>
      <c r="BY135" s="33"/>
      <c r="BZ135" s="33"/>
      <c r="CA135" s="33"/>
      <c r="CB135" s="33"/>
      <c r="CC135" s="33"/>
      <c r="CD135" s="33"/>
      <c r="CE135" s="33"/>
      <c r="CF135" s="33"/>
      <c r="CG135" s="33"/>
      <c r="CH135" s="33"/>
      <c r="CI135" s="33"/>
      <c r="CJ135" s="33"/>
      <c r="CK135" s="33"/>
      <c r="CL135" s="33"/>
    </row>
    <row r="136" spans="1:135" ht="18.75" customHeight="1" x14ac:dyDescent="0.45">
      <c r="A136" s="33"/>
      <c r="C136" s="66" t="s">
        <v>160</v>
      </c>
      <c r="D136" s="33"/>
      <c r="E136" s="33"/>
      <c r="F136" s="33"/>
      <c r="G136" s="33"/>
      <c r="H136" s="33"/>
      <c r="I136" s="33"/>
      <c r="J136" s="33"/>
      <c r="K136" s="33"/>
      <c r="L136" s="33"/>
      <c r="M136" s="33"/>
      <c r="N136" s="33"/>
      <c r="O136" s="33"/>
      <c r="P136" s="33"/>
      <c r="Q136" s="33"/>
      <c r="R136" s="33"/>
      <c r="S136" s="33"/>
      <c r="T136" s="33"/>
      <c r="U136" s="33"/>
      <c r="V136" s="33"/>
      <c r="W136" s="33"/>
      <c r="X136" s="33"/>
      <c r="BO136" s="33"/>
      <c r="BQ136" s="66" t="s">
        <v>160</v>
      </c>
      <c r="BR136" s="33"/>
      <c r="BS136" s="33"/>
      <c r="BT136" s="33"/>
      <c r="BU136" s="33"/>
      <c r="BV136" s="33"/>
      <c r="BW136" s="33"/>
      <c r="BX136" s="33"/>
      <c r="BY136" s="33"/>
      <c r="BZ136" s="33"/>
      <c r="CA136" s="33"/>
      <c r="CB136" s="33"/>
      <c r="CC136" s="33"/>
      <c r="CD136" s="33"/>
      <c r="CE136" s="33"/>
      <c r="CF136" s="33"/>
      <c r="CG136" s="33"/>
      <c r="CH136" s="33"/>
      <c r="CI136" s="33"/>
      <c r="CJ136" s="33"/>
      <c r="CK136" s="33"/>
      <c r="CL136" s="33"/>
    </row>
    <row r="137" spans="1:135" ht="18.75" customHeight="1" x14ac:dyDescent="0.45">
      <c r="A137" s="33"/>
      <c r="C137" s="33" t="s">
        <v>416</v>
      </c>
      <c r="D137" s="33"/>
      <c r="E137" s="33"/>
      <c r="F137" s="33"/>
      <c r="G137" s="33"/>
      <c r="H137" s="33"/>
      <c r="I137" s="33"/>
      <c r="J137" s="33"/>
      <c r="K137" s="33"/>
      <c r="L137" s="33"/>
      <c r="M137" s="33"/>
      <c r="N137" s="33"/>
      <c r="O137" s="33"/>
      <c r="P137" s="33"/>
      <c r="Q137" s="33"/>
      <c r="R137" s="33"/>
      <c r="S137" s="33"/>
      <c r="T137" s="33"/>
      <c r="U137" s="33"/>
      <c r="V137" s="33"/>
      <c r="W137" s="33"/>
      <c r="X137" s="33"/>
      <c r="BO137" s="33"/>
      <c r="BQ137" s="33" t="s">
        <v>416</v>
      </c>
      <c r="BR137" s="33"/>
      <c r="BS137" s="33"/>
      <c r="BT137" s="33"/>
      <c r="BU137" s="33"/>
      <c r="BV137" s="33"/>
      <c r="BW137" s="33"/>
      <c r="BX137" s="33"/>
      <c r="BY137" s="33"/>
      <c r="BZ137" s="33"/>
      <c r="CA137" s="33"/>
      <c r="CB137" s="33"/>
      <c r="CC137" s="33"/>
      <c r="CD137" s="33"/>
      <c r="CE137" s="33"/>
      <c r="CF137" s="33"/>
      <c r="CG137" s="33"/>
      <c r="CH137" s="33"/>
      <c r="CI137" s="33"/>
      <c r="CJ137" s="33"/>
      <c r="CK137" s="33"/>
      <c r="CL137" s="33"/>
    </row>
    <row r="138" spans="1:135" ht="18.75" customHeight="1" x14ac:dyDescent="0.45">
      <c r="A138" s="33"/>
      <c r="C138" s="33" t="s">
        <v>417</v>
      </c>
      <c r="D138" s="33"/>
      <c r="E138" s="33"/>
      <c r="F138" s="33"/>
      <c r="G138" s="33"/>
      <c r="H138" s="33"/>
      <c r="I138" s="33"/>
      <c r="J138" s="33"/>
      <c r="K138" s="33"/>
      <c r="L138" s="33"/>
      <c r="M138" s="33"/>
      <c r="N138" s="33"/>
      <c r="O138" s="33"/>
      <c r="P138" s="33"/>
      <c r="Q138" s="33"/>
      <c r="R138" s="33"/>
      <c r="S138" s="33"/>
      <c r="T138" s="33"/>
      <c r="U138" s="33"/>
      <c r="V138" s="33"/>
      <c r="W138" s="33"/>
      <c r="X138" s="33"/>
      <c r="BO138" s="33"/>
      <c r="BQ138" s="33" t="s">
        <v>417</v>
      </c>
      <c r="BR138" s="33"/>
      <c r="BS138" s="33"/>
      <c r="BT138" s="33"/>
      <c r="BU138" s="33"/>
      <c r="BV138" s="33"/>
      <c r="BW138" s="33"/>
      <c r="BX138" s="33"/>
      <c r="BY138" s="33"/>
      <c r="BZ138" s="33"/>
      <c r="CA138" s="33"/>
      <c r="CB138" s="33"/>
      <c r="CC138" s="33"/>
      <c r="CD138" s="33"/>
      <c r="CE138" s="33"/>
      <c r="CF138" s="33"/>
      <c r="CG138" s="33"/>
      <c r="CH138" s="33"/>
      <c r="CI138" s="33"/>
      <c r="CJ138" s="33"/>
      <c r="CK138" s="33"/>
      <c r="CL138" s="33"/>
    </row>
    <row r="139" spans="1:135" s="149" customFormat="1" ht="18.75" customHeight="1" x14ac:dyDescent="0.45">
      <c r="A139" s="33"/>
      <c r="B139" s="33"/>
      <c r="C139" s="73" t="s">
        <v>418</v>
      </c>
      <c r="D139" s="33"/>
      <c r="E139" s="72"/>
      <c r="F139" s="34"/>
      <c r="G139" s="34"/>
      <c r="H139" s="34"/>
      <c r="I139" s="34"/>
      <c r="J139" s="33"/>
      <c r="K139" s="351"/>
      <c r="L139" s="351"/>
      <c r="M139" s="73" t="s">
        <v>158</v>
      </c>
      <c r="N139" s="73"/>
      <c r="O139" s="73"/>
      <c r="P139" s="73"/>
      <c r="Q139" s="73"/>
      <c r="R139" s="73"/>
      <c r="S139" s="73"/>
      <c r="T139" s="73"/>
      <c r="U139" s="73"/>
      <c r="V139" s="73"/>
      <c r="W139" s="34"/>
      <c r="X139" s="34"/>
      <c r="Y139" s="34"/>
      <c r="Z139" s="34"/>
      <c r="AA139" s="34"/>
      <c r="AB139" s="351"/>
      <c r="AC139" s="351"/>
      <c r="AD139" s="351"/>
      <c r="AE139" s="351"/>
      <c r="AF139" s="351"/>
      <c r="AG139" s="351"/>
      <c r="AH139" s="351"/>
      <c r="AI139" s="351"/>
      <c r="AJ139" s="351"/>
      <c r="AK139" s="351"/>
      <c r="AL139" s="351"/>
      <c r="AM139" s="75" t="s">
        <v>159</v>
      </c>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3"/>
      <c r="BP139" s="33"/>
      <c r="BQ139" s="73" t="s">
        <v>418</v>
      </c>
      <c r="BR139" s="33"/>
      <c r="BS139" s="72"/>
      <c r="BT139" s="34"/>
      <c r="BU139" s="34"/>
      <c r="BV139" s="34"/>
      <c r="BW139" s="34"/>
      <c r="BX139" s="33"/>
      <c r="BY139" s="351">
        <v>8</v>
      </c>
      <c r="BZ139" s="351"/>
      <c r="CA139" s="73" t="s">
        <v>158</v>
      </c>
      <c r="CB139" s="73"/>
      <c r="CC139" s="73"/>
      <c r="CD139" s="73"/>
      <c r="CE139" s="73"/>
      <c r="CF139" s="73"/>
      <c r="CG139" s="73"/>
      <c r="CH139" s="73"/>
      <c r="CI139" s="73"/>
      <c r="CJ139" s="73"/>
      <c r="CK139" s="34"/>
      <c r="CL139" s="34"/>
      <c r="CM139" s="34"/>
      <c r="CN139" s="34"/>
      <c r="CO139" s="34"/>
      <c r="CP139" s="351" t="s">
        <v>463</v>
      </c>
      <c r="CQ139" s="351"/>
      <c r="CR139" s="351"/>
      <c r="CS139" s="351"/>
      <c r="CT139" s="351"/>
      <c r="CU139" s="351"/>
      <c r="CV139" s="351"/>
      <c r="CW139" s="351"/>
      <c r="CX139" s="351"/>
      <c r="CY139" s="351"/>
      <c r="CZ139" s="351"/>
      <c r="DA139" s="75" t="s">
        <v>159</v>
      </c>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70"/>
    </row>
    <row r="140" spans="1:135" ht="18.75" customHeight="1" x14ac:dyDescent="0.45">
      <c r="A140" s="33"/>
      <c r="B140" s="33"/>
      <c r="C140" s="33" t="s">
        <v>303</v>
      </c>
      <c r="D140" s="74"/>
      <c r="E140" s="73"/>
      <c r="F140" s="74"/>
      <c r="G140" s="73"/>
      <c r="H140" s="75"/>
      <c r="I140" s="73"/>
      <c r="J140" s="73"/>
      <c r="K140" s="73"/>
      <c r="L140" s="76"/>
      <c r="M140" s="76"/>
      <c r="N140" s="76"/>
      <c r="O140" s="76"/>
      <c r="P140" s="76"/>
      <c r="Q140" s="76"/>
      <c r="R140" s="76"/>
      <c r="S140" s="76"/>
      <c r="T140" s="76"/>
      <c r="U140" s="76"/>
      <c r="V140" s="76"/>
      <c r="W140" s="77"/>
      <c r="X140" s="33"/>
      <c r="BO140" s="33"/>
      <c r="BP140" s="33"/>
      <c r="BQ140" s="33" t="s">
        <v>303</v>
      </c>
      <c r="BR140" s="74"/>
      <c r="BS140" s="73"/>
      <c r="BT140" s="74"/>
      <c r="BU140" s="73"/>
      <c r="BV140" s="75"/>
      <c r="BW140" s="73"/>
      <c r="BX140" s="73"/>
      <c r="BY140" s="73"/>
      <c r="BZ140" s="76"/>
      <c r="CA140" s="76"/>
      <c r="CB140" s="76"/>
      <c r="CC140" s="76"/>
      <c r="CD140" s="76"/>
      <c r="CE140" s="76"/>
      <c r="CF140" s="76"/>
      <c r="CG140" s="76"/>
      <c r="CH140" s="76"/>
      <c r="CI140" s="76"/>
      <c r="CJ140" s="76"/>
      <c r="CK140" s="77"/>
      <c r="CL140" s="33"/>
    </row>
    <row r="141" spans="1:135" ht="18.75" customHeight="1" x14ac:dyDescent="0.45">
      <c r="A141" s="33"/>
      <c r="B141" s="33"/>
      <c r="C141" s="78"/>
      <c r="D141" s="78"/>
      <c r="E141" s="78"/>
      <c r="F141" s="78"/>
      <c r="G141" s="78"/>
      <c r="H141" s="78"/>
      <c r="I141" s="78"/>
      <c r="J141" s="78"/>
      <c r="K141" s="78"/>
      <c r="L141" s="78"/>
      <c r="M141" s="78"/>
      <c r="N141" s="78"/>
      <c r="O141" s="78"/>
      <c r="P141" s="78"/>
      <c r="Q141" s="78"/>
      <c r="R141" s="78"/>
      <c r="S141" s="78"/>
      <c r="T141" s="78"/>
      <c r="U141" s="78"/>
      <c r="V141" s="78"/>
      <c r="W141" s="78"/>
      <c r="X141" s="33"/>
      <c r="BO141" s="33"/>
      <c r="BP141" s="33"/>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33"/>
    </row>
    <row r="142" spans="1:135" ht="18.75" customHeight="1" x14ac:dyDescent="0.45">
      <c r="A142" s="33"/>
      <c r="B142" s="33"/>
      <c r="C142" s="78"/>
      <c r="D142" s="362"/>
      <c r="E142" s="362"/>
      <c r="F142" s="362"/>
      <c r="G142" s="362"/>
      <c r="H142" s="362"/>
      <c r="I142" s="362"/>
      <c r="J142" s="362"/>
      <c r="K142" s="362"/>
      <c r="L142" s="362"/>
      <c r="M142" s="362"/>
      <c r="N142" s="362"/>
      <c r="O142" s="362"/>
      <c r="P142" s="362"/>
      <c r="Q142" s="362"/>
      <c r="R142" s="362"/>
      <c r="S142" s="362"/>
      <c r="T142" s="362"/>
      <c r="U142" s="362"/>
      <c r="V142" s="362"/>
      <c r="W142" s="362"/>
      <c r="X142" s="33"/>
      <c r="BO142" s="33"/>
      <c r="BP142" s="33"/>
      <c r="BQ142" s="78"/>
      <c r="BR142" s="349" t="s">
        <v>237</v>
      </c>
      <c r="BS142" s="349"/>
      <c r="BT142" s="349"/>
      <c r="BU142" s="349"/>
      <c r="BV142" s="349"/>
      <c r="BW142" s="349"/>
      <c r="BX142" s="349"/>
      <c r="BY142" s="349"/>
      <c r="BZ142" s="349"/>
      <c r="CA142" s="349"/>
      <c r="CB142" s="349"/>
      <c r="CC142" s="349"/>
      <c r="CD142" s="349"/>
      <c r="CE142" s="349"/>
      <c r="CF142" s="349"/>
      <c r="CG142" s="349"/>
      <c r="CH142" s="349"/>
      <c r="CI142" s="349"/>
      <c r="CJ142" s="349"/>
      <c r="CK142" s="349"/>
      <c r="CL142" s="33"/>
    </row>
    <row r="143" spans="1:135" ht="18.75" customHeight="1" x14ac:dyDescent="0.45">
      <c r="A143" s="33"/>
      <c r="B143" s="33"/>
      <c r="C143" s="78"/>
      <c r="D143" s="362"/>
      <c r="E143" s="362"/>
      <c r="F143" s="362"/>
      <c r="G143" s="362"/>
      <c r="H143" s="362"/>
      <c r="I143" s="362"/>
      <c r="J143" s="362"/>
      <c r="K143" s="362"/>
      <c r="L143" s="362"/>
      <c r="M143" s="362"/>
      <c r="N143" s="362"/>
      <c r="O143" s="362"/>
      <c r="P143" s="362"/>
      <c r="Q143" s="362"/>
      <c r="R143" s="362"/>
      <c r="S143" s="362"/>
      <c r="T143" s="362"/>
      <c r="U143" s="362"/>
      <c r="V143" s="362"/>
      <c r="W143" s="362"/>
      <c r="X143" s="33"/>
      <c r="BO143" s="33"/>
      <c r="BP143" s="33"/>
      <c r="BQ143" s="78"/>
      <c r="BR143" s="349" t="s">
        <v>238</v>
      </c>
      <c r="BS143" s="349"/>
      <c r="BT143" s="349"/>
      <c r="BU143" s="349"/>
      <c r="BV143" s="349"/>
      <c r="BW143" s="349"/>
      <c r="BX143" s="349"/>
      <c r="BY143" s="349"/>
      <c r="BZ143" s="349"/>
      <c r="CA143" s="349"/>
      <c r="CB143" s="349"/>
      <c r="CC143" s="349"/>
      <c r="CD143" s="349"/>
      <c r="CE143" s="349"/>
      <c r="CF143" s="349"/>
      <c r="CG143" s="349"/>
      <c r="CH143" s="349"/>
      <c r="CI143" s="349"/>
      <c r="CJ143" s="349"/>
      <c r="CK143" s="349"/>
      <c r="CL143" s="33"/>
    </row>
    <row r="144" spans="1:135" ht="18.75" customHeight="1" x14ac:dyDescent="0.45">
      <c r="A144" s="33"/>
      <c r="B144" s="33"/>
      <c r="C144" s="78"/>
      <c r="D144" s="362"/>
      <c r="E144" s="362"/>
      <c r="F144" s="362"/>
      <c r="G144" s="362"/>
      <c r="H144" s="362"/>
      <c r="I144" s="362"/>
      <c r="J144" s="362"/>
      <c r="K144" s="362"/>
      <c r="L144" s="362"/>
      <c r="M144" s="362"/>
      <c r="N144" s="362"/>
      <c r="O144" s="362"/>
      <c r="P144" s="362"/>
      <c r="Q144" s="362"/>
      <c r="R144" s="362"/>
      <c r="S144" s="362"/>
      <c r="T144" s="362"/>
      <c r="U144" s="362"/>
      <c r="V144" s="362"/>
      <c r="W144" s="362"/>
      <c r="X144" s="33"/>
      <c r="BO144" s="33"/>
      <c r="BP144" s="33"/>
      <c r="BQ144" s="78"/>
      <c r="BR144" s="349" t="s">
        <v>239</v>
      </c>
      <c r="BS144" s="349"/>
      <c r="BT144" s="349"/>
      <c r="BU144" s="349"/>
      <c r="BV144" s="349"/>
      <c r="BW144" s="349"/>
      <c r="BX144" s="349"/>
      <c r="BY144" s="349"/>
      <c r="BZ144" s="349"/>
      <c r="CA144" s="349"/>
      <c r="CB144" s="349"/>
      <c r="CC144" s="349"/>
      <c r="CD144" s="349"/>
      <c r="CE144" s="349"/>
      <c r="CF144" s="349"/>
      <c r="CG144" s="349"/>
      <c r="CH144" s="349"/>
      <c r="CI144" s="349"/>
      <c r="CJ144" s="349"/>
      <c r="CK144" s="349"/>
      <c r="CL144" s="33"/>
    </row>
    <row r="145" spans="1:196" ht="18.75" customHeight="1" x14ac:dyDescent="0.45">
      <c r="A145" s="33"/>
      <c r="B145" s="33"/>
      <c r="C145" s="78"/>
      <c r="D145" s="361"/>
      <c r="E145" s="361"/>
      <c r="F145" s="361"/>
      <c r="G145" s="361"/>
      <c r="H145" s="361"/>
      <c r="I145" s="361"/>
      <c r="J145" s="361"/>
      <c r="K145" s="361"/>
      <c r="L145" s="361"/>
      <c r="M145" s="361"/>
      <c r="N145" s="361"/>
      <c r="O145" s="361"/>
      <c r="P145" s="361"/>
      <c r="Q145" s="361"/>
      <c r="R145" s="361"/>
      <c r="S145" s="361"/>
      <c r="T145" s="361"/>
      <c r="U145" s="361"/>
      <c r="V145" s="361"/>
      <c r="W145" s="361"/>
      <c r="X145" s="33"/>
      <c r="BO145" s="33"/>
      <c r="BP145" s="33"/>
      <c r="BQ145" s="78"/>
      <c r="BR145" s="349"/>
      <c r="BS145" s="349"/>
      <c r="BT145" s="349"/>
      <c r="BU145" s="349"/>
      <c r="BV145" s="349"/>
      <c r="BW145" s="349"/>
      <c r="BX145" s="349"/>
      <c r="BY145" s="349"/>
      <c r="BZ145" s="349"/>
      <c r="CA145" s="349"/>
      <c r="CB145" s="349"/>
      <c r="CC145" s="349"/>
      <c r="CD145" s="349"/>
      <c r="CE145" s="349"/>
      <c r="CF145" s="349"/>
      <c r="CG145" s="349"/>
      <c r="CH145" s="349"/>
      <c r="CI145" s="349"/>
      <c r="CJ145" s="349"/>
      <c r="CK145" s="349"/>
      <c r="CL145" s="33"/>
    </row>
    <row r="146" spans="1:196" ht="18.75" customHeight="1" x14ac:dyDescent="0.45">
      <c r="A146" s="33"/>
      <c r="B146" s="33"/>
      <c r="C146" s="78"/>
      <c r="D146" s="361"/>
      <c r="E146" s="361"/>
      <c r="F146" s="361"/>
      <c r="G146" s="361"/>
      <c r="H146" s="361"/>
      <c r="I146" s="361"/>
      <c r="J146" s="361"/>
      <c r="K146" s="361"/>
      <c r="L146" s="361"/>
      <c r="M146" s="361"/>
      <c r="N146" s="361"/>
      <c r="O146" s="361"/>
      <c r="P146" s="361"/>
      <c r="Q146" s="361"/>
      <c r="R146" s="361"/>
      <c r="S146" s="361"/>
      <c r="T146" s="361"/>
      <c r="U146" s="361"/>
      <c r="V146" s="361"/>
      <c r="W146" s="361"/>
      <c r="X146" s="33"/>
      <c r="BO146" s="33"/>
      <c r="BP146" s="33"/>
      <c r="BQ146" s="78"/>
      <c r="BR146" s="349"/>
      <c r="BS146" s="349"/>
      <c r="BT146" s="349"/>
      <c r="BU146" s="349"/>
      <c r="BV146" s="349"/>
      <c r="BW146" s="349"/>
      <c r="BX146" s="349"/>
      <c r="BY146" s="349"/>
      <c r="BZ146" s="349"/>
      <c r="CA146" s="349"/>
      <c r="CB146" s="349"/>
      <c r="CC146" s="349"/>
      <c r="CD146" s="349"/>
      <c r="CE146" s="349"/>
      <c r="CF146" s="349"/>
      <c r="CG146" s="349"/>
      <c r="CH146" s="349"/>
      <c r="CI146" s="349"/>
      <c r="CJ146" s="349"/>
      <c r="CK146" s="349"/>
      <c r="CL146" s="33"/>
    </row>
    <row r="147" spans="1:196" ht="18.75" customHeight="1" x14ac:dyDescent="0.4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BR147" s="34" t="s">
        <v>419</v>
      </c>
    </row>
    <row r="148" spans="1:196" ht="18.75" customHeight="1" x14ac:dyDescent="0.4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row>
    <row r="149" spans="1:196" ht="17.25" customHeight="1" x14ac:dyDescent="0.4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row>
    <row r="150" spans="1:196" ht="17.25" customHeight="1" x14ac:dyDescent="0.45">
      <c r="A150" s="79"/>
      <c r="B150" s="79"/>
      <c r="C150" s="80" t="s">
        <v>321</v>
      </c>
      <c r="D150" s="81"/>
      <c r="E150" s="81"/>
      <c r="F150" s="81"/>
      <c r="G150" s="81"/>
      <c r="H150" s="81"/>
      <c r="I150" s="81"/>
      <c r="J150" s="81"/>
      <c r="K150" s="81"/>
      <c r="L150" s="81"/>
      <c r="M150" s="81"/>
      <c r="N150" s="81"/>
      <c r="O150" s="81"/>
      <c r="P150" s="81"/>
      <c r="Q150" s="81"/>
      <c r="R150" s="81"/>
      <c r="S150" s="81"/>
      <c r="T150" s="81"/>
      <c r="U150" s="81"/>
      <c r="V150" s="81"/>
      <c r="W150" s="81"/>
      <c r="X150" s="79"/>
      <c r="Y150" s="79"/>
      <c r="Z150" s="79"/>
      <c r="AA150" s="79"/>
      <c r="AB150" s="79"/>
      <c r="AC150" s="79"/>
      <c r="AD150" s="79"/>
      <c r="BE150" s="278" t="s">
        <v>240</v>
      </c>
      <c r="BF150" s="279"/>
      <c r="BG150" s="279"/>
      <c r="BH150" s="279"/>
      <c r="BI150" s="279"/>
      <c r="BJ150" s="279"/>
      <c r="BK150" s="279"/>
      <c r="BL150" s="280"/>
      <c r="BO150" s="79"/>
      <c r="BP150" s="79"/>
      <c r="BQ150" s="80" t="s">
        <v>321</v>
      </c>
      <c r="BR150" s="81"/>
      <c r="BS150" s="81"/>
      <c r="BT150" s="81"/>
      <c r="BU150" s="81"/>
      <c r="BV150" s="81"/>
      <c r="BW150" s="81"/>
      <c r="BX150" s="81"/>
      <c r="BY150" s="81"/>
      <c r="BZ150" s="81"/>
      <c r="CA150" s="81"/>
      <c r="CB150" s="81"/>
      <c r="CC150" s="81"/>
      <c r="CD150" s="81"/>
      <c r="CE150" s="81"/>
      <c r="CF150" s="81"/>
      <c r="CG150" s="81"/>
      <c r="CH150" s="81"/>
      <c r="CI150" s="81"/>
      <c r="CJ150" s="81"/>
      <c r="CK150" s="81"/>
      <c r="CL150" s="79"/>
      <c r="CM150" s="79"/>
      <c r="CN150" s="79"/>
      <c r="CO150" s="79"/>
      <c r="CP150" s="79"/>
      <c r="CQ150" s="79"/>
      <c r="CR150" s="79"/>
      <c r="DS150" s="278" t="s">
        <v>219</v>
      </c>
      <c r="DT150" s="279"/>
      <c r="DU150" s="279"/>
      <c r="DV150" s="279"/>
      <c r="DW150" s="279"/>
      <c r="DX150" s="279"/>
      <c r="DY150" s="279"/>
      <c r="DZ150" s="280"/>
    </row>
    <row r="151" spans="1:196" ht="17.25" customHeight="1" x14ac:dyDescent="0.45">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BE151" s="281"/>
      <c r="BF151" s="282"/>
      <c r="BG151" s="282"/>
      <c r="BH151" s="282"/>
      <c r="BI151" s="282"/>
      <c r="BJ151" s="282"/>
      <c r="BK151" s="282"/>
      <c r="BL151" s="283"/>
      <c r="BO151" s="79"/>
      <c r="BP151" s="79"/>
      <c r="BQ151" s="79"/>
      <c r="BR151" s="79"/>
      <c r="BS151" s="79"/>
      <c r="BT151" s="79"/>
      <c r="BU151" s="79"/>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DS151" s="281"/>
      <c r="DT151" s="282"/>
      <c r="DU151" s="282"/>
      <c r="DV151" s="282"/>
      <c r="DW151" s="282"/>
      <c r="DX151" s="282"/>
      <c r="DY151" s="282"/>
      <c r="DZ151" s="283"/>
    </row>
    <row r="152" spans="1:196" ht="17.25" customHeight="1" x14ac:dyDescent="0.45">
      <c r="A152" s="79"/>
      <c r="B152" s="79"/>
      <c r="C152" s="82" t="s">
        <v>40</v>
      </c>
      <c r="D152" s="82"/>
      <c r="E152" s="82"/>
      <c r="F152" s="82"/>
      <c r="G152" s="82"/>
      <c r="H152" s="82"/>
      <c r="I152" s="82"/>
      <c r="J152" s="82"/>
      <c r="K152" s="82"/>
      <c r="L152" s="82"/>
      <c r="M152" s="79"/>
      <c r="N152" s="82"/>
      <c r="O152" s="82"/>
      <c r="P152" s="82"/>
      <c r="Q152" s="82"/>
      <c r="R152" s="82"/>
      <c r="S152" s="79"/>
      <c r="T152" s="79"/>
      <c r="U152" s="79"/>
      <c r="V152" s="79"/>
      <c r="W152" s="79"/>
      <c r="X152" s="79"/>
      <c r="Y152" s="79"/>
      <c r="Z152" s="79"/>
      <c r="AA152" s="79"/>
      <c r="AB152" s="79"/>
      <c r="AC152" s="79"/>
      <c r="AD152" s="79"/>
      <c r="BO152" s="79"/>
      <c r="BP152" s="79"/>
      <c r="BQ152" s="82" t="s">
        <v>40</v>
      </c>
      <c r="BR152" s="82"/>
      <c r="BS152" s="82"/>
      <c r="BT152" s="82"/>
      <c r="BU152" s="82"/>
      <c r="BV152" s="82"/>
      <c r="BW152" s="82"/>
      <c r="BX152" s="82"/>
      <c r="BY152" s="82"/>
      <c r="BZ152" s="82"/>
      <c r="CA152" s="79"/>
      <c r="CB152" s="82"/>
      <c r="CC152" s="82"/>
      <c r="CD152" s="82"/>
      <c r="CE152" s="82"/>
      <c r="CF152" s="82"/>
      <c r="CG152" s="79"/>
      <c r="CH152" s="79"/>
      <c r="CI152" s="79"/>
      <c r="CJ152" s="79"/>
      <c r="CK152" s="79"/>
      <c r="CL152" s="79"/>
      <c r="CM152" s="79"/>
      <c r="CN152" s="79"/>
      <c r="CO152" s="79"/>
      <c r="CP152" s="79"/>
      <c r="CQ152" s="79"/>
      <c r="CR152" s="79"/>
    </row>
    <row r="153" spans="1:196" ht="17.25" customHeight="1" x14ac:dyDescent="0.45">
      <c r="A153" s="79"/>
      <c r="B153" s="79"/>
      <c r="C153" s="82"/>
      <c r="D153" s="82"/>
      <c r="E153" s="82"/>
      <c r="F153" s="82"/>
      <c r="G153" s="82"/>
      <c r="H153" s="82"/>
      <c r="I153" s="82"/>
      <c r="J153" s="82"/>
      <c r="K153" s="82"/>
      <c r="L153" s="82"/>
      <c r="M153" s="79"/>
      <c r="N153" s="82"/>
      <c r="O153" s="82"/>
      <c r="P153" s="82"/>
      <c r="Q153" s="82"/>
      <c r="R153" s="82"/>
      <c r="S153" s="79"/>
      <c r="T153" s="79"/>
      <c r="U153" s="79"/>
      <c r="V153" s="79"/>
      <c r="W153" s="79"/>
      <c r="X153" s="79"/>
      <c r="Y153" s="79"/>
      <c r="Z153" s="79"/>
      <c r="AA153" s="79"/>
      <c r="AB153" s="79"/>
      <c r="AC153" s="79"/>
      <c r="AD153" s="79"/>
      <c r="BO153" s="79"/>
      <c r="BP153" s="79"/>
      <c r="BQ153" s="82"/>
      <c r="BR153" s="82"/>
      <c r="BS153" s="82"/>
      <c r="BT153" s="82"/>
      <c r="BU153" s="82"/>
      <c r="BV153" s="82"/>
      <c r="BW153" s="82"/>
      <c r="BX153" s="82"/>
      <c r="BY153" s="82"/>
      <c r="BZ153" s="82"/>
      <c r="CA153" s="79"/>
      <c r="CB153" s="82"/>
      <c r="CC153" s="82"/>
      <c r="CD153" s="82"/>
      <c r="CE153" s="82"/>
      <c r="CF153" s="82"/>
      <c r="CG153" s="79"/>
      <c r="CH153" s="79"/>
      <c r="CI153" s="79"/>
      <c r="CJ153" s="79"/>
      <c r="CK153" s="79"/>
      <c r="CL153" s="79"/>
      <c r="CM153" s="79"/>
      <c r="CN153" s="79"/>
      <c r="CO153" s="79"/>
      <c r="CP153" s="79"/>
      <c r="CQ153" s="79"/>
      <c r="CR153" s="79"/>
    </row>
    <row r="154" spans="1:196" ht="17.25" customHeight="1" x14ac:dyDescent="0.45">
      <c r="A154" s="79"/>
      <c r="B154" s="79"/>
      <c r="C154" s="350" t="str">
        <f>IF(対象災害選択シート!$T$17="○",対象災害選択シート!$BE$15,対象災害選択シート!$BE$17)</f>
        <v>　防災体制確立の判断時期に基づき、注意、警戒、非常の体制をとり、管理権限者のもと情報収集伝達要員、避難誘導要員が避難誘導等の活動を行う。</v>
      </c>
      <c r="D154" s="350"/>
      <c r="E154" s="350"/>
      <c r="F154" s="350"/>
      <c r="G154" s="350"/>
      <c r="H154" s="350"/>
      <c r="I154" s="350"/>
      <c r="J154" s="350"/>
      <c r="K154" s="350"/>
      <c r="L154" s="350"/>
      <c r="M154" s="350"/>
      <c r="N154" s="350"/>
      <c r="O154" s="350"/>
      <c r="P154" s="350"/>
      <c r="Q154" s="350"/>
      <c r="R154" s="350"/>
      <c r="S154" s="350"/>
      <c r="T154" s="350"/>
      <c r="U154" s="350"/>
      <c r="V154" s="350"/>
      <c r="W154" s="350"/>
      <c r="X154" s="350"/>
      <c r="Y154" s="350"/>
      <c r="Z154" s="350"/>
      <c r="AA154" s="350"/>
      <c r="AB154" s="350"/>
      <c r="AC154" s="350"/>
      <c r="AD154" s="350"/>
      <c r="AE154" s="350"/>
      <c r="AF154" s="350"/>
      <c r="AG154" s="350"/>
      <c r="AH154" s="350"/>
      <c r="AI154" s="350"/>
      <c r="AJ154" s="350"/>
      <c r="AK154" s="350"/>
      <c r="AL154" s="350"/>
      <c r="AM154" s="350"/>
      <c r="AN154" s="350"/>
      <c r="AO154" s="350"/>
      <c r="AP154" s="350"/>
      <c r="AQ154" s="350"/>
      <c r="AR154" s="350"/>
      <c r="AS154" s="350"/>
      <c r="AT154" s="350"/>
      <c r="AU154" s="350"/>
      <c r="AV154" s="350"/>
      <c r="AW154" s="350"/>
      <c r="AX154" s="350"/>
      <c r="AY154" s="350"/>
      <c r="AZ154" s="350"/>
      <c r="BA154" s="350"/>
      <c r="BB154" s="350"/>
      <c r="BC154" s="350"/>
      <c r="BD154" s="350"/>
      <c r="BE154" s="350"/>
      <c r="BF154" s="350"/>
      <c r="BG154" s="350"/>
      <c r="BH154" s="350"/>
      <c r="BI154" s="350"/>
      <c r="BJ154" s="350"/>
      <c r="BK154" s="350"/>
      <c r="BL154" s="83"/>
      <c r="BO154" s="79"/>
      <c r="BP154" s="79"/>
      <c r="BQ154" s="350" t="s">
        <v>322</v>
      </c>
      <c r="BR154" s="350"/>
      <c r="BS154" s="350"/>
      <c r="BT154" s="350"/>
      <c r="BU154" s="350"/>
      <c r="BV154" s="350"/>
      <c r="BW154" s="350"/>
      <c r="BX154" s="350"/>
      <c r="BY154" s="350"/>
      <c r="BZ154" s="350"/>
      <c r="CA154" s="350"/>
      <c r="CB154" s="350"/>
      <c r="CC154" s="350"/>
      <c r="CD154" s="350"/>
      <c r="CE154" s="350"/>
      <c r="CF154" s="350"/>
      <c r="CG154" s="350"/>
      <c r="CH154" s="350"/>
      <c r="CI154" s="350"/>
      <c r="CJ154" s="350"/>
      <c r="CK154" s="350"/>
      <c r="CL154" s="350"/>
      <c r="CM154" s="350"/>
      <c r="CN154" s="350"/>
      <c r="CO154" s="350"/>
      <c r="CP154" s="350"/>
      <c r="CQ154" s="350"/>
      <c r="CR154" s="350"/>
      <c r="CS154" s="350"/>
      <c r="CT154" s="350"/>
      <c r="CU154" s="350"/>
      <c r="CV154" s="350"/>
      <c r="CW154" s="350"/>
      <c r="CX154" s="350"/>
      <c r="CY154" s="350"/>
      <c r="CZ154" s="350"/>
      <c r="DA154" s="350"/>
      <c r="DB154" s="350"/>
      <c r="DC154" s="350"/>
      <c r="DD154" s="350"/>
      <c r="DE154" s="350"/>
      <c r="DF154" s="350"/>
      <c r="DG154" s="350"/>
      <c r="DH154" s="350"/>
      <c r="DI154" s="350"/>
      <c r="DJ154" s="350"/>
      <c r="DK154" s="350"/>
      <c r="DL154" s="350"/>
      <c r="DM154" s="350"/>
      <c r="DN154" s="350"/>
      <c r="DO154" s="350"/>
      <c r="DP154" s="350"/>
      <c r="DQ154" s="350"/>
      <c r="DR154" s="350"/>
      <c r="DS154" s="350"/>
      <c r="DT154" s="350"/>
      <c r="DU154" s="350"/>
      <c r="DV154" s="350"/>
      <c r="DW154" s="350"/>
      <c r="DX154" s="350"/>
      <c r="DY154" s="350"/>
      <c r="DZ154" s="350"/>
      <c r="GN154" s="22"/>
    </row>
    <row r="155" spans="1:196" ht="17.25" customHeight="1" x14ac:dyDescent="0.45">
      <c r="A155" s="79"/>
      <c r="B155" s="82"/>
      <c r="C155" s="350"/>
      <c r="D155" s="350"/>
      <c r="E155" s="350"/>
      <c r="F155" s="350"/>
      <c r="G155" s="350"/>
      <c r="H155" s="350"/>
      <c r="I155" s="350"/>
      <c r="J155" s="350"/>
      <c r="K155" s="350"/>
      <c r="L155" s="350"/>
      <c r="M155" s="350"/>
      <c r="N155" s="350"/>
      <c r="O155" s="350"/>
      <c r="P155" s="350"/>
      <c r="Q155" s="350"/>
      <c r="R155" s="350"/>
      <c r="S155" s="350"/>
      <c r="T155" s="350"/>
      <c r="U155" s="350"/>
      <c r="V155" s="350"/>
      <c r="W155" s="350"/>
      <c r="X155" s="350"/>
      <c r="Y155" s="350"/>
      <c r="Z155" s="350"/>
      <c r="AA155" s="350"/>
      <c r="AB155" s="350"/>
      <c r="AC155" s="350"/>
      <c r="AD155" s="350"/>
      <c r="AE155" s="350"/>
      <c r="AF155" s="350"/>
      <c r="AG155" s="350"/>
      <c r="AH155" s="350"/>
      <c r="AI155" s="350"/>
      <c r="AJ155" s="350"/>
      <c r="AK155" s="350"/>
      <c r="AL155" s="350"/>
      <c r="AM155" s="350"/>
      <c r="AN155" s="350"/>
      <c r="AO155" s="350"/>
      <c r="AP155" s="350"/>
      <c r="AQ155" s="350"/>
      <c r="AR155" s="350"/>
      <c r="AS155" s="350"/>
      <c r="AT155" s="350"/>
      <c r="AU155" s="350"/>
      <c r="AV155" s="350"/>
      <c r="AW155" s="350"/>
      <c r="AX155" s="350"/>
      <c r="AY155" s="350"/>
      <c r="AZ155" s="350"/>
      <c r="BA155" s="350"/>
      <c r="BB155" s="350"/>
      <c r="BC155" s="350"/>
      <c r="BD155" s="350"/>
      <c r="BE155" s="350"/>
      <c r="BF155" s="350"/>
      <c r="BG155" s="350"/>
      <c r="BH155" s="350"/>
      <c r="BI155" s="350"/>
      <c r="BJ155" s="350"/>
      <c r="BK155" s="350"/>
      <c r="BL155" s="83"/>
      <c r="BO155" s="79"/>
      <c r="BP155" s="82"/>
      <c r="BQ155" s="350"/>
      <c r="BR155" s="350"/>
      <c r="BS155" s="350"/>
      <c r="BT155" s="350"/>
      <c r="BU155" s="350"/>
      <c r="BV155" s="350"/>
      <c r="BW155" s="350"/>
      <c r="BX155" s="350"/>
      <c r="BY155" s="350"/>
      <c r="BZ155" s="350"/>
      <c r="CA155" s="350"/>
      <c r="CB155" s="350"/>
      <c r="CC155" s="350"/>
      <c r="CD155" s="350"/>
      <c r="CE155" s="350"/>
      <c r="CF155" s="350"/>
      <c r="CG155" s="350"/>
      <c r="CH155" s="350"/>
      <c r="CI155" s="350"/>
      <c r="CJ155" s="350"/>
      <c r="CK155" s="350"/>
      <c r="CL155" s="350"/>
      <c r="CM155" s="350"/>
      <c r="CN155" s="350"/>
      <c r="CO155" s="350"/>
      <c r="CP155" s="350"/>
      <c r="CQ155" s="350"/>
      <c r="CR155" s="350"/>
      <c r="CS155" s="350"/>
      <c r="CT155" s="350"/>
      <c r="CU155" s="350"/>
      <c r="CV155" s="350"/>
      <c r="CW155" s="350"/>
      <c r="CX155" s="350"/>
      <c r="CY155" s="350"/>
      <c r="CZ155" s="350"/>
      <c r="DA155" s="350"/>
      <c r="DB155" s="350"/>
      <c r="DC155" s="350"/>
      <c r="DD155" s="350"/>
      <c r="DE155" s="350"/>
      <c r="DF155" s="350"/>
      <c r="DG155" s="350"/>
      <c r="DH155" s="350"/>
      <c r="DI155" s="350"/>
      <c r="DJ155" s="350"/>
      <c r="DK155" s="350"/>
      <c r="DL155" s="350"/>
      <c r="DM155" s="350"/>
      <c r="DN155" s="350"/>
      <c r="DO155" s="350"/>
      <c r="DP155" s="350"/>
      <c r="DQ155" s="350"/>
      <c r="DR155" s="350"/>
      <c r="DS155" s="350"/>
      <c r="DT155" s="350"/>
      <c r="DU155" s="350"/>
      <c r="DV155" s="350"/>
      <c r="DW155" s="350"/>
      <c r="DX155" s="350"/>
      <c r="DY155" s="350"/>
      <c r="DZ155" s="350"/>
      <c r="GN155" s="22"/>
    </row>
    <row r="156" spans="1:196" ht="17.25" customHeight="1" x14ac:dyDescent="0.45">
      <c r="A156" s="79"/>
      <c r="B156" s="79"/>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c r="BI156" s="83"/>
      <c r="BJ156" s="83"/>
      <c r="BK156" s="83"/>
      <c r="BL156" s="83"/>
      <c r="BO156" s="79"/>
      <c r="BP156" s="79"/>
      <c r="BQ156" s="350"/>
      <c r="BR156" s="350"/>
      <c r="BS156" s="350"/>
      <c r="BT156" s="350"/>
      <c r="BU156" s="350"/>
      <c r="BV156" s="350"/>
      <c r="BW156" s="350"/>
      <c r="BX156" s="350"/>
      <c r="BY156" s="350"/>
      <c r="BZ156" s="350"/>
      <c r="CA156" s="350"/>
      <c r="CB156" s="350"/>
      <c r="CC156" s="350"/>
      <c r="CD156" s="350"/>
      <c r="CE156" s="350"/>
      <c r="CF156" s="350"/>
      <c r="CG156" s="350"/>
      <c r="CH156" s="350"/>
      <c r="CI156" s="350"/>
      <c r="CJ156" s="350"/>
      <c r="CK156" s="350"/>
      <c r="CL156" s="350"/>
      <c r="CM156" s="350"/>
      <c r="CN156" s="350"/>
      <c r="CO156" s="350"/>
      <c r="CP156" s="350"/>
      <c r="CQ156" s="350"/>
      <c r="CR156" s="350"/>
      <c r="CS156" s="350"/>
      <c r="CT156" s="350"/>
      <c r="CU156" s="350"/>
      <c r="CV156" s="350"/>
      <c r="CW156" s="350"/>
      <c r="CX156" s="350"/>
      <c r="CY156" s="350"/>
      <c r="CZ156" s="350"/>
      <c r="DA156" s="350"/>
      <c r="DB156" s="350"/>
      <c r="DC156" s="350"/>
      <c r="DD156" s="350"/>
      <c r="DE156" s="350"/>
      <c r="DF156" s="350"/>
      <c r="DG156" s="350"/>
      <c r="DH156" s="350"/>
      <c r="DI156" s="350"/>
      <c r="DJ156" s="350"/>
      <c r="DK156" s="350"/>
      <c r="DL156" s="350"/>
      <c r="DM156" s="350"/>
      <c r="DN156" s="350"/>
      <c r="DO156" s="350"/>
      <c r="DP156" s="350"/>
      <c r="DQ156" s="350"/>
      <c r="DR156" s="350"/>
      <c r="DS156" s="350"/>
      <c r="DT156" s="350"/>
      <c r="DU156" s="350"/>
      <c r="DV156" s="350"/>
      <c r="DW156" s="350"/>
      <c r="DX156" s="350"/>
      <c r="DY156" s="350"/>
      <c r="DZ156" s="350"/>
    </row>
    <row r="157" spans="1:196" ht="17.25" customHeight="1" x14ac:dyDescent="0.45">
      <c r="A157" s="79"/>
      <c r="B157" s="79"/>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c r="BI157" s="83"/>
      <c r="BJ157" s="83"/>
      <c r="BK157" s="83"/>
      <c r="BL157" s="83"/>
      <c r="BO157" s="79"/>
      <c r="BP157" s="79"/>
      <c r="BQ157" s="350"/>
      <c r="BR157" s="350"/>
      <c r="BS157" s="350"/>
      <c r="BT157" s="350"/>
      <c r="BU157" s="350"/>
      <c r="BV157" s="350"/>
      <c r="BW157" s="350"/>
      <c r="BX157" s="350"/>
      <c r="BY157" s="350"/>
      <c r="BZ157" s="350"/>
      <c r="CA157" s="350"/>
      <c r="CB157" s="350"/>
      <c r="CC157" s="350"/>
      <c r="CD157" s="350"/>
      <c r="CE157" s="350"/>
      <c r="CF157" s="350"/>
      <c r="CG157" s="350"/>
      <c r="CH157" s="350"/>
      <c r="CI157" s="350"/>
      <c r="CJ157" s="350"/>
      <c r="CK157" s="350"/>
      <c r="CL157" s="350"/>
      <c r="CM157" s="350"/>
      <c r="CN157" s="350"/>
      <c r="CO157" s="350"/>
      <c r="CP157" s="350"/>
      <c r="CQ157" s="350"/>
      <c r="CR157" s="350"/>
      <c r="CS157" s="350"/>
      <c r="CT157" s="350"/>
      <c r="CU157" s="350"/>
      <c r="CV157" s="350"/>
      <c r="CW157" s="350"/>
      <c r="CX157" s="350"/>
      <c r="CY157" s="350"/>
      <c r="CZ157" s="350"/>
      <c r="DA157" s="350"/>
      <c r="DB157" s="350"/>
      <c r="DC157" s="350"/>
      <c r="DD157" s="350"/>
      <c r="DE157" s="350"/>
      <c r="DF157" s="350"/>
      <c r="DG157" s="350"/>
      <c r="DH157" s="350"/>
      <c r="DI157" s="350"/>
      <c r="DJ157" s="350"/>
      <c r="DK157" s="350"/>
      <c r="DL157" s="350"/>
      <c r="DM157" s="350"/>
      <c r="DN157" s="350"/>
      <c r="DO157" s="350"/>
      <c r="DP157" s="350"/>
      <c r="DQ157" s="350"/>
      <c r="DR157" s="350"/>
      <c r="DS157" s="350"/>
      <c r="DT157" s="350"/>
      <c r="DU157" s="350"/>
      <c r="DV157" s="350"/>
      <c r="DW157" s="350"/>
      <c r="DX157" s="350"/>
      <c r="DY157" s="350"/>
      <c r="DZ157" s="350"/>
    </row>
    <row r="158" spans="1:196" ht="17.25" customHeight="1" x14ac:dyDescent="0.45">
      <c r="A158" s="79"/>
      <c r="B158" s="82"/>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c r="BI158" s="83"/>
      <c r="BJ158" s="83"/>
      <c r="BK158" s="83"/>
      <c r="BL158" s="83"/>
      <c r="BO158" s="79"/>
      <c r="BP158" s="82"/>
      <c r="BQ158" s="350"/>
      <c r="BR158" s="350"/>
      <c r="BS158" s="350"/>
      <c r="BT158" s="350"/>
      <c r="BU158" s="350"/>
      <c r="BV158" s="350"/>
      <c r="BW158" s="350"/>
      <c r="BX158" s="350"/>
      <c r="BY158" s="350"/>
      <c r="BZ158" s="350"/>
      <c r="CA158" s="350"/>
      <c r="CB158" s="350"/>
      <c r="CC158" s="350"/>
      <c r="CD158" s="350"/>
      <c r="CE158" s="350"/>
      <c r="CF158" s="350"/>
      <c r="CG158" s="350"/>
      <c r="CH158" s="350"/>
      <c r="CI158" s="350"/>
      <c r="CJ158" s="350"/>
      <c r="CK158" s="350"/>
      <c r="CL158" s="350"/>
      <c r="CM158" s="350"/>
      <c r="CN158" s="350"/>
      <c r="CO158" s="350"/>
      <c r="CP158" s="350"/>
      <c r="CQ158" s="350"/>
      <c r="CR158" s="350"/>
      <c r="CS158" s="350"/>
      <c r="CT158" s="350"/>
      <c r="CU158" s="350"/>
      <c r="CV158" s="350"/>
      <c r="CW158" s="350"/>
      <c r="CX158" s="350"/>
      <c r="CY158" s="350"/>
      <c r="CZ158" s="350"/>
      <c r="DA158" s="350"/>
      <c r="DB158" s="350"/>
      <c r="DC158" s="350"/>
      <c r="DD158" s="350"/>
      <c r="DE158" s="350"/>
      <c r="DF158" s="350"/>
      <c r="DG158" s="350"/>
      <c r="DH158" s="350"/>
      <c r="DI158" s="350"/>
      <c r="DJ158" s="350"/>
      <c r="DK158" s="350"/>
      <c r="DL158" s="350"/>
      <c r="DM158" s="350"/>
      <c r="DN158" s="350"/>
      <c r="DO158" s="350"/>
      <c r="DP158" s="350"/>
      <c r="DQ158" s="350"/>
      <c r="DR158" s="350"/>
      <c r="DS158" s="350"/>
      <c r="DT158" s="350"/>
      <c r="DU158" s="350"/>
      <c r="DV158" s="350"/>
      <c r="DW158" s="350"/>
      <c r="DX158" s="350"/>
      <c r="DY158" s="350"/>
      <c r="DZ158" s="350"/>
    </row>
    <row r="159" spans="1:196" ht="17.25" customHeight="1" x14ac:dyDescent="0.4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row>
    <row r="160" spans="1:196" ht="18.75" customHeight="1" thickBot="1" x14ac:dyDescent="0.5">
      <c r="A160" s="11"/>
      <c r="B160" s="11"/>
      <c r="C160" s="84" t="s">
        <v>41</v>
      </c>
      <c r="D160" s="11"/>
      <c r="E160" s="11"/>
      <c r="F160" s="11"/>
      <c r="G160" s="11"/>
      <c r="H160" s="11"/>
      <c r="I160" s="11"/>
      <c r="J160" s="11"/>
      <c r="K160" s="11"/>
      <c r="L160" s="11"/>
      <c r="M160" s="11"/>
      <c r="N160" s="11"/>
      <c r="O160" s="11"/>
      <c r="P160" s="11"/>
      <c r="Q160" s="11"/>
      <c r="R160" s="85"/>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2"/>
      <c r="BE160" s="11"/>
      <c r="BF160" s="11"/>
      <c r="BG160" s="11"/>
      <c r="BH160" s="11"/>
      <c r="BI160" s="11"/>
      <c r="BK160" s="86"/>
      <c r="BO160" s="11"/>
      <c r="BP160" s="11"/>
      <c r="BQ160" s="84" t="s">
        <v>41</v>
      </c>
      <c r="BR160" s="11"/>
      <c r="BS160" s="11"/>
      <c r="BT160" s="11"/>
      <c r="BU160" s="11"/>
      <c r="BV160" s="11"/>
      <c r="BW160" s="11"/>
      <c r="BX160" s="11"/>
      <c r="BY160" s="11"/>
      <c r="BZ160" s="11"/>
      <c r="CA160" s="11"/>
      <c r="CB160" s="11"/>
      <c r="CC160" s="11"/>
      <c r="CD160" s="11"/>
      <c r="CE160" s="11"/>
      <c r="CF160" s="85"/>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2"/>
      <c r="DS160" s="11"/>
      <c r="DT160" s="11"/>
      <c r="DU160" s="11"/>
      <c r="DV160" s="11"/>
      <c r="DW160" s="11"/>
      <c r="DY160" s="87"/>
    </row>
    <row r="161" spans="2:131" ht="18.75" customHeight="1" x14ac:dyDescent="0.45">
      <c r="B161" s="11"/>
      <c r="C161" s="88"/>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89"/>
      <c r="AX161" s="89"/>
      <c r="AY161" s="89"/>
      <c r="AZ161" s="89"/>
      <c r="BA161" s="89"/>
      <c r="BB161" s="89"/>
      <c r="BC161" s="89"/>
      <c r="BD161" s="89"/>
      <c r="BE161" s="89"/>
      <c r="BF161" s="89"/>
      <c r="BG161" s="89"/>
      <c r="BH161" s="89"/>
      <c r="BI161" s="89"/>
      <c r="BJ161" s="89"/>
      <c r="BK161" s="90"/>
      <c r="BL161" s="11"/>
      <c r="BM161" s="11"/>
      <c r="BP161" s="11"/>
      <c r="BQ161" s="88"/>
      <c r="BR161" s="89"/>
      <c r="BS161" s="89"/>
      <c r="BT161" s="89"/>
      <c r="BU161" s="89"/>
      <c r="BV161" s="89"/>
      <c r="BW161" s="89"/>
      <c r="BX161" s="89"/>
      <c r="BY161" s="89"/>
      <c r="BZ161" s="89"/>
      <c r="CA161" s="89"/>
      <c r="CB161" s="89"/>
      <c r="CC161" s="89"/>
      <c r="CD161" s="89"/>
      <c r="CE161" s="89"/>
      <c r="CF161" s="89"/>
      <c r="CG161" s="89"/>
      <c r="CH161" s="89"/>
      <c r="CI161" s="89"/>
      <c r="CJ161" s="89"/>
      <c r="CK161" s="89"/>
      <c r="CL161" s="89"/>
      <c r="CM161" s="89"/>
      <c r="CN161" s="89"/>
      <c r="CO161" s="89"/>
      <c r="CP161" s="89"/>
      <c r="CQ161" s="89"/>
      <c r="CR161" s="89"/>
      <c r="CS161" s="89"/>
      <c r="CT161" s="89"/>
      <c r="CU161" s="89"/>
      <c r="CV161" s="89"/>
      <c r="CW161" s="89"/>
      <c r="CX161" s="89"/>
      <c r="CY161" s="89"/>
      <c r="CZ161" s="89"/>
      <c r="DA161" s="89"/>
      <c r="DB161" s="89"/>
      <c r="DC161" s="89"/>
      <c r="DD161" s="89"/>
      <c r="DE161" s="89"/>
      <c r="DF161" s="89"/>
      <c r="DG161" s="89"/>
      <c r="DH161" s="89"/>
      <c r="DI161" s="89"/>
      <c r="DJ161" s="89"/>
      <c r="DK161" s="89"/>
      <c r="DL161" s="89"/>
      <c r="DM161" s="89"/>
      <c r="DN161" s="89"/>
      <c r="DO161" s="89"/>
      <c r="DP161" s="89"/>
      <c r="DQ161" s="89"/>
      <c r="DR161" s="89"/>
      <c r="DS161" s="89"/>
      <c r="DT161" s="89"/>
      <c r="DU161" s="89"/>
      <c r="DV161" s="89"/>
      <c r="DW161" s="89"/>
      <c r="DX161" s="89"/>
      <c r="DY161" s="90"/>
      <c r="DZ161" s="11"/>
      <c r="EA161" s="11"/>
    </row>
    <row r="162" spans="2:131" ht="18.75" customHeight="1" thickBot="1" x14ac:dyDescent="0.5">
      <c r="B162" s="11"/>
      <c r="C162" s="9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92"/>
      <c r="BL162" s="11"/>
      <c r="BM162" s="11"/>
      <c r="BP162" s="11"/>
      <c r="BQ162" s="9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92"/>
      <c r="DZ162" s="11"/>
      <c r="EA162" s="11"/>
    </row>
    <row r="163" spans="2:131" ht="15" customHeight="1" x14ac:dyDescent="0.45">
      <c r="B163" s="11"/>
      <c r="C163" s="91"/>
      <c r="D163" s="358"/>
      <c r="E163" s="359"/>
      <c r="F163" s="359"/>
      <c r="G163" s="359"/>
      <c r="H163" s="359"/>
      <c r="I163" s="359"/>
      <c r="J163" s="359"/>
      <c r="K163" s="359"/>
      <c r="L163" s="359"/>
      <c r="M163" s="359"/>
      <c r="N163" s="359"/>
      <c r="O163" s="359"/>
      <c r="P163" s="359"/>
      <c r="Q163" s="359"/>
      <c r="R163" s="360"/>
      <c r="S163" s="11"/>
      <c r="T163" s="11"/>
      <c r="U163" s="11"/>
      <c r="V163" s="11"/>
      <c r="W163" s="11"/>
      <c r="X163" s="11"/>
      <c r="Y163" s="11"/>
      <c r="Z163" s="11"/>
      <c r="AA163" s="11"/>
      <c r="AB163" s="11"/>
      <c r="AC163" s="11"/>
      <c r="AD163" s="358"/>
      <c r="AE163" s="359"/>
      <c r="AF163" s="359"/>
      <c r="AG163" s="359"/>
      <c r="AH163" s="359"/>
      <c r="AI163" s="359"/>
      <c r="AJ163" s="359"/>
      <c r="AK163" s="359"/>
      <c r="AL163" s="359"/>
      <c r="AM163" s="359"/>
      <c r="AN163" s="359"/>
      <c r="AO163" s="359"/>
      <c r="AP163" s="359"/>
      <c r="AQ163" s="359"/>
      <c r="AR163" s="360"/>
      <c r="AS163" s="11"/>
      <c r="AT163" s="358"/>
      <c r="AU163" s="359"/>
      <c r="AV163" s="359"/>
      <c r="AW163" s="359"/>
      <c r="AX163" s="359"/>
      <c r="AY163" s="359"/>
      <c r="AZ163" s="359"/>
      <c r="BA163" s="359"/>
      <c r="BB163" s="359"/>
      <c r="BC163" s="359"/>
      <c r="BD163" s="359"/>
      <c r="BE163" s="359"/>
      <c r="BF163" s="359"/>
      <c r="BG163" s="359"/>
      <c r="BH163" s="359"/>
      <c r="BI163" s="359"/>
      <c r="BJ163" s="360"/>
      <c r="BK163" s="92"/>
      <c r="BL163" s="11"/>
      <c r="BM163" s="11"/>
      <c r="BP163" s="11"/>
      <c r="BQ163" s="91"/>
      <c r="BR163" s="358" t="s">
        <v>323</v>
      </c>
      <c r="BS163" s="359"/>
      <c r="BT163" s="359"/>
      <c r="BU163" s="359"/>
      <c r="BV163" s="359"/>
      <c r="BW163" s="359"/>
      <c r="BX163" s="359"/>
      <c r="BY163" s="359"/>
      <c r="BZ163" s="359"/>
      <c r="CA163" s="359"/>
      <c r="CB163" s="359"/>
      <c r="CC163" s="359"/>
      <c r="CD163" s="359"/>
      <c r="CE163" s="359"/>
      <c r="CF163" s="360"/>
      <c r="CG163" s="11"/>
      <c r="CH163" s="11"/>
      <c r="CI163" s="11"/>
      <c r="CJ163" s="11"/>
      <c r="CK163" s="11"/>
      <c r="CL163" s="11"/>
      <c r="CM163" s="11"/>
      <c r="CN163" s="11"/>
      <c r="CO163" s="11"/>
      <c r="CP163" s="11"/>
      <c r="CQ163" s="11"/>
      <c r="CR163" s="358" t="s">
        <v>324</v>
      </c>
      <c r="CS163" s="359"/>
      <c r="CT163" s="359"/>
      <c r="CU163" s="359"/>
      <c r="CV163" s="359"/>
      <c r="CW163" s="359"/>
      <c r="CX163" s="359"/>
      <c r="CY163" s="359"/>
      <c r="CZ163" s="359"/>
      <c r="DA163" s="359"/>
      <c r="DB163" s="359"/>
      <c r="DC163" s="359"/>
      <c r="DD163" s="359"/>
      <c r="DE163" s="359"/>
      <c r="DF163" s="360"/>
      <c r="DG163" s="11"/>
      <c r="DH163" s="358" t="s">
        <v>132</v>
      </c>
      <c r="DI163" s="359"/>
      <c r="DJ163" s="359"/>
      <c r="DK163" s="359"/>
      <c r="DL163" s="359"/>
      <c r="DM163" s="359"/>
      <c r="DN163" s="359"/>
      <c r="DO163" s="359"/>
      <c r="DP163" s="359"/>
      <c r="DQ163" s="359"/>
      <c r="DR163" s="359"/>
      <c r="DS163" s="359"/>
      <c r="DT163" s="359"/>
      <c r="DU163" s="359"/>
      <c r="DV163" s="359"/>
      <c r="DW163" s="359"/>
      <c r="DX163" s="360"/>
      <c r="DY163" s="92"/>
      <c r="DZ163" s="11"/>
      <c r="EA163" s="11"/>
    </row>
    <row r="164" spans="2:131" ht="15" customHeight="1" x14ac:dyDescent="0.45">
      <c r="B164" s="11"/>
      <c r="C164" s="91"/>
      <c r="D164" s="355"/>
      <c r="E164" s="356"/>
      <c r="F164" s="356"/>
      <c r="G164" s="356"/>
      <c r="H164" s="356"/>
      <c r="I164" s="356"/>
      <c r="J164" s="356"/>
      <c r="K164" s="356"/>
      <c r="L164" s="356"/>
      <c r="M164" s="356"/>
      <c r="N164" s="356"/>
      <c r="O164" s="356"/>
      <c r="P164" s="356"/>
      <c r="Q164" s="356"/>
      <c r="R164" s="357"/>
      <c r="S164" s="11"/>
      <c r="T164" s="11"/>
      <c r="U164" s="11"/>
      <c r="V164" s="11"/>
      <c r="W164" s="11"/>
      <c r="X164" s="11"/>
      <c r="Y164" s="11"/>
      <c r="Z164" s="11"/>
      <c r="AA164" s="11"/>
      <c r="AB164" s="11"/>
      <c r="AC164" s="11"/>
      <c r="AD164" s="355"/>
      <c r="AE164" s="356"/>
      <c r="AF164" s="356"/>
      <c r="AG164" s="356"/>
      <c r="AH164" s="356"/>
      <c r="AI164" s="356"/>
      <c r="AJ164" s="356"/>
      <c r="AK164" s="356"/>
      <c r="AL164" s="356"/>
      <c r="AM164" s="356"/>
      <c r="AN164" s="356"/>
      <c r="AO164" s="356"/>
      <c r="AP164" s="356"/>
      <c r="AQ164" s="356"/>
      <c r="AR164" s="357"/>
      <c r="AS164" s="11"/>
      <c r="AT164" s="355"/>
      <c r="AU164" s="356"/>
      <c r="AV164" s="356"/>
      <c r="AW164" s="356"/>
      <c r="AX164" s="356"/>
      <c r="AY164" s="356"/>
      <c r="AZ164" s="356"/>
      <c r="BA164" s="356"/>
      <c r="BB164" s="356"/>
      <c r="BC164" s="356"/>
      <c r="BD164" s="356"/>
      <c r="BE164" s="356"/>
      <c r="BF164" s="356"/>
      <c r="BG164" s="356"/>
      <c r="BH164" s="356"/>
      <c r="BI164" s="356"/>
      <c r="BJ164" s="357"/>
      <c r="BK164" s="92"/>
      <c r="BL164" s="11"/>
      <c r="BM164" s="11"/>
      <c r="BP164" s="11"/>
      <c r="BQ164" s="91"/>
      <c r="BR164" s="355" t="s">
        <v>325</v>
      </c>
      <c r="BS164" s="356"/>
      <c r="BT164" s="356"/>
      <c r="BU164" s="356"/>
      <c r="BV164" s="356"/>
      <c r="BW164" s="356"/>
      <c r="BX164" s="356"/>
      <c r="BY164" s="356"/>
      <c r="BZ164" s="356"/>
      <c r="CA164" s="356"/>
      <c r="CB164" s="356"/>
      <c r="CC164" s="356"/>
      <c r="CD164" s="356"/>
      <c r="CE164" s="356"/>
      <c r="CF164" s="357"/>
      <c r="CG164" s="11"/>
      <c r="CH164" s="11"/>
      <c r="CI164" s="11"/>
      <c r="CJ164" s="11"/>
      <c r="CK164" s="11"/>
      <c r="CL164" s="11"/>
      <c r="CM164" s="11"/>
      <c r="CN164" s="11"/>
      <c r="CO164" s="11"/>
      <c r="CP164" s="11"/>
      <c r="CQ164" s="11"/>
      <c r="CR164" s="355"/>
      <c r="CS164" s="356"/>
      <c r="CT164" s="356"/>
      <c r="CU164" s="356"/>
      <c r="CV164" s="356"/>
      <c r="CW164" s="356"/>
      <c r="CX164" s="356"/>
      <c r="CY164" s="356"/>
      <c r="CZ164" s="356"/>
      <c r="DA164" s="356"/>
      <c r="DB164" s="356"/>
      <c r="DC164" s="356"/>
      <c r="DD164" s="356"/>
      <c r="DE164" s="356"/>
      <c r="DF164" s="357"/>
      <c r="DG164" s="11"/>
      <c r="DH164" s="355"/>
      <c r="DI164" s="356"/>
      <c r="DJ164" s="356"/>
      <c r="DK164" s="356"/>
      <c r="DL164" s="356"/>
      <c r="DM164" s="356"/>
      <c r="DN164" s="356"/>
      <c r="DO164" s="356"/>
      <c r="DP164" s="356"/>
      <c r="DQ164" s="356"/>
      <c r="DR164" s="356"/>
      <c r="DS164" s="356"/>
      <c r="DT164" s="356"/>
      <c r="DU164" s="356"/>
      <c r="DV164" s="356"/>
      <c r="DW164" s="356"/>
      <c r="DX164" s="357"/>
      <c r="DY164" s="92"/>
      <c r="DZ164" s="11"/>
      <c r="EA164" s="11"/>
    </row>
    <row r="165" spans="2:131" ht="15" customHeight="1" x14ac:dyDescent="0.45">
      <c r="B165" s="11"/>
      <c r="C165" s="91"/>
      <c r="D165" s="355"/>
      <c r="E165" s="356"/>
      <c r="F165" s="356"/>
      <c r="G165" s="356"/>
      <c r="H165" s="356"/>
      <c r="I165" s="356"/>
      <c r="J165" s="356"/>
      <c r="K165" s="356"/>
      <c r="L165" s="356"/>
      <c r="M165" s="356"/>
      <c r="N165" s="356"/>
      <c r="O165" s="356"/>
      <c r="P165" s="356"/>
      <c r="Q165" s="356"/>
      <c r="R165" s="357"/>
      <c r="S165" s="11"/>
      <c r="T165" s="11"/>
      <c r="U165" s="11"/>
      <c r="V165" s="11"/>
      <c r="W165" s="11"/>
      <c r="X165" s="11"/>
      <c r="Y165" s="11"/>
      <c r="Z165" s="11"/>
      <c r="AA165" s="11"/>
      <c r="AB165" s="11"/>
      <c r="AC165" s="11"/>
      <c r="AD165" s="355"/>
      <c r="AE165" s="356"/>
      <c r="AF165" s="356"/>
      <c r="AG165" s="356"/>
      <c r="AH165" s="356"/>
      <c r="AI165" s="356"/>
      <c r="AJ165" s="356"/>
      <c r="AK165" s="356"/>
      <c r="AL165" s="356"/>
      <c r="AM165" s="356"/>
      <c r="AN165" s="356"/>
      <c r="AO165" s="356"/>
      <c r="AP165" s="356"/>
      <c r="AQ165" s="356"/>
      <c r="AR165" s="357"/>
      <c r="AS165" s="11"/>
      <c r="AT165" s="355"/>
      <c r="AU165" s="356"/>
      <c r="AV165" s="356"/>
      <c r="AW165" s="356"/>
      <c r="AX165" s="356"/>
      <c r="AY165" s="356"/>
      <c r="AZ165" s="356"/>
      <c r="BA165" s="356"/>
      <c r="BB165" s="356"/>
      <c r="BC165" s="356"/>
      <c r="BD165" s="356"/>
      <c r="BE165" s="356"/>
      <c r="BF165" s="356"/>
      <c r="BG165" s="356"/>
      <c r="BH165" s="356"/>
      <c r="BI165" s="356"/>
      <c r="BJ165" s="357"/>
      <c r="BK165" s="92"/>
      <c r="BL165" s="11"/>
      <c r="BM165" s="11"/>
      <c r="BP165" s="11"/>
      <c r="BQ165" s="91"/>
      <c r="BR165" s="355" t="s">
        <v>326</v>
      </c>
      <c r="BS165" s="356"/>
      <c r="BT165" s="356"/>
      <c r="BU165" s="356"/>
      <c r="BV165" s="356"/>
      <c r="BW165" s="356"/>
      <c r="BX165" s="356"/>
      <c r="BY165" s="356"/>
      <c r="BZ165" s="356"/>
      <c r="CA165" s="356"/>
      <c r="CB165" s="356"/>
      <c r="CC165" s="356"/>
      <c r="CD165" s="356"/>
      <c r="CE165" s="356"/>
      <c r="CF165" s="357"/>
      <c r="CG165" s="11"/>
      <c r="CH165" s="11"/>
      <c r="CI165" s="11"/>
      <c r="CJ165" s="11"/>
      <c r="CK165" s="11"/>
      <c r="CL165" s="11"/>
      <c r="CM165" s="11"/>
      <c r="CN165" s="11"/>
      <c r="CO165" s="11"/>
      <c r="CP165" s="11"/>
      <c r="CQ165" s="11"/>
      <c r="CR165" s="355"/>
      <c r="CS165" s="356"/>
      <c r="CT165" s="356"/>
      <c r="CU165" s="356"/>
      <c r="CV165" s="356"/>
      <c r="CW165" s="356"/>
      <c r="CX165" s="356"/>
      <c r="CY165" s="356"/>
      <c r="CZ165" s="356"/>
      <c r="DA165" s="356"/>
      <c r="DB165" s="356"/>
      <c r="DC165" s="356"/>
      <c r="DD165" s="356"/>
      <c r="DE165" s="356"/>
      <c r="DF165" s="357"/>
      <c r="DG165" s="11"/>
      <c r="DH165" s="355"/>
      <c r="DI165" s="356"/>
      <c r="DJ165" s="356"/>
      <c r="DK165" s="356"/>
      <c r="DL165" s="356"/>
      <c r="DM165" s="356"/>
      <c r="DN165" s="356"/>
      <c r="DO165" s="356"/>
      <c r="DP165" s="356"/>
      <c r="DQ165" s="356"/>
      <c r="DR165" s="356"/>
      <c r="DS165" s="356"/>
      <c r="DT165" s="356"/>
      <c r="DU165" s="356"/>
      <c r="DV165" s="356"/>
      <c r="DW165" s="356"/>
      <c r="DX165" s="357"/>
      <c r="DY165" s="92"/>
      <c r="DZ165" s="11"/>
      <c r="EA165" s="11"/>
    </row>
    <row r="166" spans="2:131" ht="15" customHeight="1" x14ac:dyDescent="0.45">
      <c r="B166" s="11"/>
      <c r="C166" s="91"/>
      <c r="D166" s="355"/>
      <c r="E166" s="356"/>
      <c r="F166" s="356"/>
      <c r="G166" s="356"/>
      <c r="H166" s="356"/>
      <c r="I166" s="356"/>
      <c r="J166" s="356"/>
      <c r="K166" s="356"/>
      <c r="L166" s="356"/>
      <c r="M166" s="356"/>
      <c r="N166" s="356"/>
      <c r="O166" s="356"/>
      <c r="P166" s="356"/>
      <c r="Q166" s="356"/>
      <c r="R166" s="357"/>
      <c r="S166" s="11"/>
      <c r="T166" s="11"/>
      <c r="U166" s="11"/>
      <c r="V166" s="11"/>
      <c r="W166" s="11"/>
      <c r="X166" s="11"/>
      <c r="Y166" s="11"/>
      <c r="Z166" s="11"/>
      <c r="AA166" s="11"/>
      <c r="AB166" s="11"/>
      <c r="AC166" s="11"/>
      <c r="AD166" s="355"/>
      <c r="AE166" s="356"/>
      <c r="AF166" s="356"/>
      <c r="AG166" s="356"/>
      <c r="AH166" s="356"/>
      <c r="AI166" s="356"/>
      <c r="AJ166" s="356"/>
      <c r="AK166" s="356"/>
      <c r="AL166" s="356"/>
      <c r="AM166" s="356"/>
      <c r="AN166" s="356"/>
      <c r="AO166" s="356"/>
      <c r="AP166" s="356"/>
      <c r="AQ166" s="356"/>
      <c r="AR166" s="357"/>
      <c r="AS166" s="11"/>
      <c r="AT166" s="355"/>
      <c r="AU166" s="356"/>
      <c r="AV166" s="356"/>
      <c r="AW166" s="356"/>
      <c r="AX166" s="356"/>
      <c r="AY166" s="356"/>
      <c r="AZ166" s="356"/>
      <c r="BA166" s="356"/>
      <c r="BB166" s="356"/>
      <c r="BC166" s="356"/>
      <c r="BD166" s="356"/>
      <c r="BE166" s="356"/>
      <c r="BF166" s="356"/>
      <c r="BG166" s="356"/>
      <c r="BH166" s="356"/>
      <c r="BI166" s="356"/>
      <c r="BJ166" s="357"/>
      <c r="BK166" s="92"/>
      <c r="BL166" s="11"/>
      <c r="BM166" s="11"/>
      <c r="BP166" s="11"/>
      <c r="BQ166" s="91"/>
      <c r="BR166" s="355" t="s">
        <v>327</v>
      </c>
      <c r="BS166" s="356"/>
      <c r="BT166" s="356"/>
      <c r="BU166" s="356"/>
      <c r="BV166" s="356"/>
      <c r="BW166" s="356"/>
      <c r="BX166" s="356"/>
      <c r="BY166" s="356"/>
      <c r="BZ166" s="356"/>
      <c r="CA166" s="356"/>
      <c r="CB166" s="356"/>
      <c r="CC166" s="356"/>
      <c r="CD166" s="356"/>
      <c r="CE166" s="356"/>
      <c r="CF166" s="357"/>
      <c r="CG166" s="11"/>
      <c r="CH166" s="11"/>
      <c r="CI166" s="11"/>
      <c r="CJ166" s="11"/>
      <c r="CK166" s="11"/>
      <c r="CL166" s="11"/>
      <c r="CM166" s="11"/>
      <c r="CN166" s="11"/>
      <c r="CO166" s="11"/>
      <c r="CP166" s="11"/>
      <c r="CQ166" s="11"/>
      <c r="CR166" s="355"/>
      <c r="CS166" s="356"/>
      <c r="CT166" s="356"/>
      <c r="CU166" s="356"/>
      <c r="CV166" s="356"/>
      <c r="CW166" s="356"/>
      <c r="CX166" s="356"/>
      <c r="CY166" s="356"/>
      <c r="CZ166" s="356"/>
      <c r="DA166" s="356"/>
      <c r="DB166" s="356"/>
      <c r="DC166" s="356"/>
      <c r="DD166" s="356"/>
      <c r="DE166" s="356"/>
      <c r="DF166" s="357"/>
      <c r="DG166" s="11"/>
      <c r="DH166" s="355"/>
      <c r="DI166" s="356"/>
      <c r="DJ166" s="356"/>
      <c r="DK166" s="356"/>
      <c r="DL166" s="356"/>
      <c r="DM166" s="356"/>
      <c r="DN166" s="356"/>
      <c r="DO166" s="356"/>
      <c r="DP166" s="356"/>
      <c r="DQ166" s="356"/>
      <c r="DR166" s="356"/>
      <c r="DS166" s="356"/>
      <c r="DT166" s="356"/>
      <c r="DU166" s="356"/>
      <c r="DV166" s="356"/>
      <c r="DW166" s="356"/>
      <c r="DX166" s="357"/>
      <c r="DY166" s="92"/>
      <c r="DZ166" s="11"/>
      <c r="EA166" s="11"/>
    </row>
    <row r="167" spans="2:131" ht="15" customHeight="1" x14ac:dyDescent="0.45">
      <c r="B167" s="11"/>
      <c r="C167" s="91"/>
      <c r="D167" s="355"/>
      <c r="E167" s="356"/>
      <c r="F167" s="356"/>
      <c r="G167" s="356"/>
      <c r="H167" s="356"/>
      <c r="I167" s="356"/>
      <c r="J167" s="356"/>
      <c r="K167" s="356"/>
      <c r="L167" s="356"/>
      <c r="M167" s="356"/>
      <c r="N167" s="356"/>
      <c r="O167" s="356"/>
      <c r="P167" s="356"/>
      <c r="Q167" s="356"/>
      <c r="R167" s="357"/>
      <c r="S167" s="11"/>
      <c r="T167" s="11"/>
      <c r="U167" s="11"/>
      <c r="V167" s="11"/>
      <c r="W167" s="11"/>
      <c r="X167" s="11"/>
      <c r="Y167" s="11"/>
      <c r="Z167" s="11"/>
      <c r="AA167" s="11"/>
      <c r="AB167" s="11"/>
      <c r="AC167" s="11"/>
      <c r="AD167" s="355"/>
      <c r="AE167" s="356"/>
      <c r="AF167" s="356"/>
      <c r="AG167" s="356"/>
      <c r="AH167" s="356"/>
      <c r="AI167" s="356"/>
      <c r="AJ167" s="356"/>
      <c r="AK167" s="356"/>
      <c r="AL167" s="356"/>
      <c r="AM167" s="356"/>
      <c r="AN167" s="356"/>
      <c r="AO167" s="356"/>
      <c r="AP167" s="356"/>
      <c r="AQ167" s="356"/>
      <c r="AR167" s="357"/>
      <c r="AS167" s="11"/>
      <c r="AT167" s="355"/>
      <c r="AU167" s="356"/>
      <c r="AV167" s="356"/>
      <c r="AW167" s="356"/>
      <c r="AX167" s="356"/>
      <c r="AY167" s="356"/>
      <c r="AZ167" s="356"/>
      <c r="BA167" s="356"/>
      <c r="BB167" s="356"/>
      <c r="BC167" s="356"/>
      <c r="BD167" s="356"/>
      <c r="BE167" s="356"/>
      <c r="BF167" s="356"/>
      <c r="BG167" s="356"/>
      <c r="BH167" s="356"/>
      <c r="BI167" s="356"/>
      <c r="BJ167" s="357"/>
      <c r="BK167" s="92"/>
      <c r="BL167" s="11"/>
      <c r="BM167" s="11"/>
      <c r="BP167" s="11"/>
      <c r="BQ167" s="91"/>
      <c r="BR167" s="355"/>
      <c r="BS167" s="356"/>
      <c r="BT167" s="356"/>
      <c r="BU167" s="356"/>
      <c r="BV167" s="356"/>
      <c r="BW167" s="356"/>
      <c r="BX167" s="356"/>
      <c r="BY167" s="356"/>
      <c r="BZ167" s="356"/>
      <c r="CA167" s="356"/>
      <c r="CB167" s="356"/>
      <c r="CC167" s="356"/>
      <c r="CD167" s="356"/>
      <c r="CE167" s="356"/>
      <c r="CF167" s="357"/>
      <c r="CG167" s="11"/>
      <c r="CH167" s="11"/>
      <c r="CI167" s="11"/>
      <c r="CJ167" s="11"/>
      <c r="CK167" s="11"/>
      <c r="CL167" s="11"/>
      <c r="CM167" s="11"/>
      <c r="CN167" s="11"/>
      <c r="CO167" s="11"/>
      <c r="CP167" s="11"/>
      <c r="CQ167" s="11"/>
      <c r="CR167" s="355"/>
      <c r="CS167" s="356"/>
      <c r="CT167" s="356"/>
      <c r="CU167" s="356"/>
      <c r="CV167" s="356"/>
      <c r="CW167" s="356"/>
      <c r="CX167" s="356"/>
      <c r="CY167" s="356"/>
      <c r="CZ167" s="356"/>
      <c r="DA167" s="356"/>
      <c r="DB167" s="356"/>
      <c r="DC167" s="356"/>
      <c r="DD167" s="356"/>
      <c r="DE167" s="356"/>
      <c r="DF167" s="357"/>
      <c r="DG167" s="11"/>
      <c r="DH167" s="355"/>
      <c r="DI167" s="356"/>
      <c r="DJ167" s="356"/>
      <c r="DK167" s="356"/>
      <c r="DL167" s="356"/>
      <c r="DM167" s="356"/>
      <c r="DN167" s="356"/>
      <c r="DO167" s="356"/>
      <c r="DP167" s="356"/>
      <c r="DQ167" s="356"/>
      <c r="DR167" s="356"/>
      <c r="DS167" s="356"/>
      <c r="DT167" s="356"/>
      <c r="DU167" s="356"/>
      <c r="DV167" s="356"/>
      <c r="DW167" s="356"/>
      <c r="DX167" s="357"/>
      <c r="DY167" s="92"/>
      <c r="DZ167" s="11"/>
      <c r="EA167" s="11"/>
    </row>
    <row r="168" spans="2:131" ht="15" customHeight="1" x14ac:dyDescent="0.45">
      <c r="B168" s="11"/>
      <c r="C168" s="91"/>
      <c r="D168" s="355"/>
      <c r="E168" s="356"/>
      <c r="F168" s="356"/>
      <c r="G168" s="356"/>
      <c r="H168" s="356"/>
      <c r="I168" s="356"/>
      <c r="J168" s="356"/>
      <c r="K168" s="356"/>
      <c r="L168" s="356"/>
      <c r="M168" s="356"/>
      <c r="N168" s="356"/>
      <c r="O168" s="356"/>
      <c r="P168" s="356"/>
      <c r="Q168" s="356"/>
      <c r="R168" s="357"/>
      <c r="S168" s="11"/>
      <c r="T168" s="11"/>
      <c r="U168" s="11"/>
      <c r="V168" s="11"/>
      <c r="W168" s="11"/>
      <c r="X168" s="11"/>
      <c r="Y168" s="11"/>
      <c r="Z168" s="11"/>
      <c r="AA168" s="11"/>
      <c r="AB168" s="11"/>
      <c r="AC168" s="11"/>
      <c r="AD168" s="355"/>
      <c r="AE168" s="356"/>
      <c r="AF168" s="356"/>
      <c r="AG168" s="356"/>
      <c r="AH168" s="356"/>
      <c r="AI168" s="356"/>
      <c r="AJ168" s="356"/>
      <c r="AK168" s="356"/>
      <c r="AL168" s="356"/>
      <c r="AM168" s="356"/>
      <c r="AN168" s="356"/>
      <c r="AO168" s="356"/>
      <c r="AP168" s="356"/>
      <c r="AQ168" s="356"/>
      <c r="AR168" s="357"/>
      <c r="AS168" s="11"/>
      <c r="AT168" s="355"/>
      <c r="AU168" s="356"/>
      <c r="AV168" s="356"/>
      <c r="AW168" s="356"/>
      <c r="AX168" s="356"/>
      <c r="AY168" s="356"/>
      <c r="AZ168" s="356"/>
      <c r="BA168" s="356"/>
      <c r="BB168" s="356"/>
      <c r="BC168" s="356"/>
      <c r="BD168" s="356"/>
      <c r="BE168" s="356"/>
      <c r="BF168" s="356"/>
      <c r="BG168" s="356"/>
      <c r="BH168" s="356"/>
      <c r="BI168" s="356"/>
      <c r="BJ168" s="357"/>
      <c r="BK168" s="92"/>
      <c r="BL168" s="11"/>
      <c r="BM168" s="11"/>
      <c r="BP168" s="11"/>
      <c r="BQ168" s="91"/>
      <c r="BR168" s="355"/>
      <c r="BS168" s="356"/>
      <c r="BT168" s="356"/>
      <c r="BU168" s="356"/>
      <c r="BV168" s="356"/>
      <c r="BW168" s="356"/>
      <c r="BX168" s="356"/>
      <c r="BY168" s="356"/>
      <c r="BZ168" s="356"/>
      <c r="CA168" s="356"/>
      <c r="CB168" s="356"/>
      <c r="CC168" s="356"/>
      <c r="CD168" s="356"/>
      <c r="CE168" s="356"/>
      <c r="CF168" s="357"/>
      <c r="CG168" s="11"/>
      <c r="CH168" s="11"/>
      <c r="CI168" s="11"/>
      <c r="CJ168" s="11"/>
      <c r="CK168" s="11"/>
      <c r="CL168" s="11"/>
      <c r="CM168" s="11"/>
      <c r="CN168" s="11"/>
      <c r="CO168" s="11"/>
      <c r="CP168" s="11"/>
      <c r="CQ168" s="11"/>
      <c r="CR168" s="355"/>
      <c r="CS168" s="356"/>
      <c r="CT168" s="356"/>
      <c r="CU168" s="356"/>
      <c r="CV168" s="356"/>
      <c r="CW168" s="356"/>
      <c r="CX168" s="356"/>
      <c r="CY168" s="356"/>
      <c r="CZ168" s="356"/>
      <c r="DA168" s="356"/>
      <c r="DB168" s="356"/>
      <c r="DC168" s="356"/>
      <c r="DD168" s="356"/>
      <c r="DE168" s="356"/>
      <c r="DF168" s="357"/>
      <c r="DG168" s="11"/>
      <c r="DH168" s="355"/>
      <c r="DI168" s="356"/>
      <c r="DJ168" s="356"/>
      <c r="DK168" s="356"/>
      <c r="DL168" s="356"/>
      <c r="DM168" s="356"/>
      <c r="DN168" s="356"/>
      <c r="DO168" s="356"/>
      <c r="DP168" s="356"/>
      <c r="DQ168" s="356"/>
      <c r="DR168" s="356"/>
      <c r="DS168" s="356"/>
      <c r="DT168" s="356"/>
      <c r="DU168" s="356"/>
      <c r="DV168" s="356"/>
      <c r="DW168" s="356"/>
      <c r="DX168" s="357"/>
      <c r="DY168" s="92"/>
      <c r="DZ168" s="11"/>
      <c r="EA168" s="11"/>
    </row>
    <row r="169" spans="2:131" ht="15" customHeight="1" x14ac:dyDescent="0.45">
      <c r="B169" s="11"/>
      <c r="C169" s="91"/>
      <c r="D169" s="355"/>
      <c r="E169" s="356"/>
      <c r="F169" s="356"/>
      <c r="G169" s="356"/>
      <c r="H169" s="356"/>
      <c r="I169" s="356"/>
      <c r="J169" s="356"/>
      <c r="K169" s="356"/>
      <c r="L169" s="356"/>
      <c r="M169" s="356"/>
      <c r="N169" s="356"/>
      <c r="O169" s="356"/>
      <c r="P169" s="356"/>
      <c r="Q169" s="356"/>
      <c r="R169" s="357"/>
      <c r="S169" s="11"/>
      <c r="T169" s="11"/>
      <c r="U169" s="11"/>
      <c r="V169" s="11"/>
      <c r="W169" s="11"/>
      <c r="X169" s="11"/>
      <c r="Y169" s="11"/>
      <c r="Z169" s="11"/>
      <c r="AA169" s="11"/>
      <c r="AB169" s="11"/>
      <c r="AC169" s="11"/>
      <c r="AD169" s="355"/>
      <c r="AE169" s="356"/>
      <c r="AF169" s="356"/>
      <c r="AG169" s="356"/>
      <c r="AH169" s="356"/>
      <c r="AI169" s="356"/>
      <c r="AJ169" s="356"/>
      <c r="AK169" s="356"/>
      <c r="AL169" s="356"/>
      <c r="AM169" s="356"/>
      <c r="AN169" s="356"/>
      <c r="AO169" s="356"/>
      <c r="AP169" s="356"/>
      <c r="AQ169" s="356"/>
      <c r="AR169" s="357"/>
      <c r="AS169" s="11"/>
      <c r="AT169" s="355"/>
      <c r="AU169" s="356"/>
      <c r="AV169" s="356"/>
      <c r="AW169" s="356"/>
      <c r="AX169" s="356"/>
      <c r="AY169" s="356"/>
      <c r="AZ169" s="356"/>
      <c r="BA169" s="356"/>
      <c r="BB169" s="356"/>
      <c r="BC169" s="356"/>
      <c r="BD169" s="356"/>
      <c r="BE169" s="356"/>
      <c r="BF169" s="356"/>
      <c r="BG169" s="356"/>
      <c r="BH169" s="356"/>
      <c r="BI169" s="356"/>
      <c r="BJ169" s="357"/>
      <c r="BK169" s="92"/>
      <c r="BL169" s="11"/>
      <c r="BM169" s="11"/>
      <c r="BP169" s="11"/>
      <c r="BQ169" s="91"/>
      <c r="BR169" s="355"/>
      <c r="BS169" s="356"/>
      <c r="BT169" s="356"/>
      <c r="BU169" s="356"/>
      <c r="BV169" s="356"/>
      <c r="BW169" s="356"/>
      <c r="BX169" s="356"/>
      <c r="BY169" s="356"/>
      <c r="BZ169" s="356"/>
      <c r="CA169" s="356"/>
      <c r="CB169" s="356"/>
      <c r="CC169" s="356"/>
      <c r="CD169" s="356"/>
      <c r="CE169" s="356"/>
      <c r="CF169" s="357"/>
      <c r="CG169" s="11"/>
      <c r="CH169" s="11"/>
      <c r="CI169" s="11"/>
      <c r="CJ169" s="11"/>
      <c r="CK169" s="11"/>
      <c r="CL169" s="11"/>
      <c r="CM169" s="11"/>
      <c r="CN169" s="11"/>
      <c r="CO169" s="11"/>
      <c r="CP169" s="11"/>
      <c r="CQ169" s="11"/>
      <c r="CR169" s="355"/>
      <c r="CS169" s="356"/>
      <c r="CT169" s="356"/>
      <c r="CU169" s="356"/>
      <c r="CV169" s="356"/>
      <c r="CW169" s="356"/>
      <c r="CX169" s="356"/>
      <c r="CY169" s="356"/>
      <c r="CZ169" s="356"/>
      <c r="DA169" s="356"/>
      <c r="DB169" s="356"/>
      <c r="DC169" s="356"/>
      <c r="DD169" s="356"/>
      <c r="DE169" s="356"/>
      <c r="DF169" s="357"/>
      <c r="DG169" s="11"/>
      <c r="DH169" s="355"/>
      <c r="DI169" s="356"/>
      <c r="DJ169" s="356"/>
      <c r="DK169" s="356"/>
      <c r="DL169" s="356"/>
      <c r="DM169" s="356"/>
      <c r="DN169" s="356"/>
      <c r="DO169" s="356"/>
      <c r="DP169" s="356"/>
      <c r="DQ169" s="356"/>
      <c r="DR169" s="356"/>
      <c r="DS169" s="356"/>
      <c r="DT169" s="356"/>
      <c r="DU169" s="356"/>
      <c r="DV169" s="356"/>
      <c r="DW169" s="356"/>
      <c r="DX169" s="357"/>
      <c r="DY169" s="92"/>
      <c r="DZ169" s="11"/>
      <c r="EA169" s="11"/>
    </row>
    <row r="170" spans="2:131" ht="15" customHeight="1" thickBot="1" x14ac:dyDescent="0.5">
      <c r="B170" s="11"/>
      <c r="C170" s="91"/>
      <c r="D170" s="363"/>
      <c r="E170" s="364"/>
      <c r="F170" s="364"/>
      <c r="G170" s="364"/>
      <c r="H170" s="364"/>
      <c r="I170" s="364"/>
      <c r="J170" s="364"/>
      <c r="K170" s="364"/>
      <c r="L170" s="364"/>
      <c r="M170" s="364"/>
      <c r="N170" s="364"/>
      <c r="O170" s="364"/>
      <c r="P170" s="364"/>
      <c r="Q170" s="364"/>
      <c r="R170" s="365"/>
      <c r="S170" s="11"/>
      <c r="T170" s="11"/>
      <c r="U170" s="11"/>
      <c r="V170" s="11"/>
      <c r="W170" s="11"/>
      <c r="X170" s="11"/>
      <c r="Y170" s="11"/>
      <c r="Z170" s="11"/>
      <c r="AA170" s="11"/>
      <c r="AB170" s="11"/>
      <c r="AC170" s="11"/>
      <c r="AD170" s="363"/>
      <c r="AE170" s="364"/>
      <c r="AF170" s="364"/>
      <c r="AG170" s="364"/>
      <c r="AH170" s="364"/>
      <c r="AI170" s="364"/>
      <c r="AJ170" s="364"/>
      <c r="AK170" s="364"/>
      <c r="AL170" s="364"/>
      <c r="AM170" s="364"/>
      <c r="AN170" s="364"/>
      <c r="AO170" s="364"/>
      <c r="AP170" s="364"/>
      <c r="AQ170" s="364"/>
      <c r="AR170" s="365"/>
      <c r="AS170" s="11"/>
      <c r="AT170" s="363"/>
      <c r="AU170" s="364"/>
      <c r="AV170" s="364"/>
      <c r="AW170" s="364"/>
      <c r="AX170" s="364"/>
      <c r="AY170" s="364"/>
      <c r="AZ170" s="364"/>
      <c r="BA170" s="364"/>
      <c r="BB170" s="364"/>
      <c r="BC170" s="364"/>
      <c r="BD170" s="364"/>
      <c r="BE170" s="364"/>
      <c r="BF170" s="364"/>
      <c r="BG170" s="364"/>
      <c r="BH170" s="364"/>
      <c r="BI170" s="364"/>
      <c r="BJ170" s="365"/>
      <c r="BK170" s="92"/>
      <c r="BL170" s="11"/>
      <c r="BM170" s="11"/>
      <c r="BP170" s="11"/>
      <c r="BQ170" s="91"/>
      <c r="BR170" s="363"/>
      <c r="BS170" s="364"/>
      <c r="BT170" s="364"/>
      <c r="BU170" s="364"/>
      <c r="BV170" s="364"/>
      <c r="BW170" s="364"/>
      <c r="BX170" s="364"/>
      <c r="BY170" s="364"/>
      <c r="BZ170" s="364"/>
      <c r="CA170" s="364"/>
      <c r="CB170" s="364"/>
      <c r="CC170" s="364"/>
      <c r="CD170" s="364"/>
      <c r="CE170" s="364"/>
      <c r="CF170" s="365"/>
      <c r="CG170" s="11"/>
      <c r="CH170" s="11"/>
      <c r="CI170" s="11"/>
      <c r="CJ170" s="11"/>
      <c r="CK170" s="11"/>
      <c r="CL170" s="11"/>
      <c r="CM170" s="11"/>
      <c r="CN170" s="11"/>
      <c r="CO170" s="11"/>
      <c r="CP170" s="11"/>
      <c r="CQ170" s="11"/>
      <c r="CR170" s="363"/>
      <c r="CS170" s="364"/>
      <c r="CT170" s="364"/>
      <c r="CU170" s="364"/>
      <c r="CV170" s="364"/>
      <c r="CW170" s="364"/>
      <c r="CX170" s="364"/>
      <c r="CY170" s="364"/>
      <c r="CZ170" s="364"/>
      <c r="DA170" s="364"/>
      <c r="DB170" s="364"/>
      <c r="DC170" s="364"/>
      <c r="DD170" s="364"/>
      <c r="DE170" s="364"/>
      <c r="DF170" s="365"/>
      <c r="DG170" s="11"/>
      <c r="DH170" s="363"/>
      <c r="DI170" s="364"/>
      <c r="DJ170" s="364"/>
      <c r="DK170" s="364"/>
      <c r="DL170" s="364"/>
      <c r="DM170" s="364"/>
      <c r="DN170" s="364"/>
      <c r="DO170" s="364"/>
      <c r="DP170" s="364"/>
      <c r="DQ170" s="364"/>
      <c r="DR170" s="364"/>
      <c r="DS170" s="364"/>
      <c r="DT170" s="364"/>
      <c r="DU170" s="364"/>
      <c r="DV170" s="364"/>
      <c r="DW170" s="364"/>
      <c r="DX170" s="365"/>
      <c r="DY170" s="92"/>
      <c r="DZ170" s="11"/>
      <c r="EA170" s="11"/>
    </row>
    <row r="171" spans="2:131" ht="18.75" customHeight="1" thickBot="1" x14ac:dyDescent="0.5">
      <c r="B171" s="11"/>
      <c r="C171" s="91"/>
      <c r="D171" s="93"/>
      <c r="E171" s="93"/>
      <c r="F171" s="93"/>
      <c r="G171" s="93"/>
      <c r="H171" s="93"/>
      <c r="I171" s="93"/>
      <c r="J171" s="93"/>
      <c r="K171" s="93"/>
      <c r="L171" s="93"/>
      <c r="M171" s="93"/>
      <c r="N171" s="93"/>
      <c r="O171" s="93"/>
      <c r="P171" s="93"/>
      <c r="Q171" s="93"/>
      <c r="R171" s="93"/>
      <c r="S171" s="11"/>
      <c r="T171" s="11"/>
      <c r="U171" s="11"/>
      <c r="V171" s="11"/>
      <c r="W171" s="11"/>
      <c r="X171" s="11"/>
      <c r="Y171" s="11"/>
      <c r="Z171" s="11"/>
      <c r="AA171" s="11"/>
      <c r="AB171" s="11"/>
      <c r="AC171" s="11"/>
      <c r="AD171" s="93"/>
      <c r="AE171" s="93"/>
      <c r="AF171" s="93"/>
      <c r="AG171" s="93"/>
      <c r="AH171" s="93"/>
      <c r="AI171" s="93"/>
      <c r="AJ171" s="93"/>
      <c r="AK171" s="93"/>
      <c r="AL171" s="93"/>
      <c r="AM171" s="93"/>
      <c r="AN171" s="93"/>
      <c r="AO171" s="93"/>
      <c r="AP171" s="93"/>
      <c r="AQ171" s="93"/>
      <c r="AR171" s="93"/>
      <c r="AS171" s="11"/>
      <c r="AT171" s="93"/>
      <c r="AU171" s="93"/>
      <c r="AV171" s="93"/>
      <c r="AW171" s="93"/>
      <c r="AX171" s="93"/>
      <c r="AY171" s="93"/>
      <c r="AZ171" s="93"/>
      <c r="BA171" s="93"/>
      <c r="BB171" s="93"/>
      <c r="BC171" s="93"/>
      <c r="BD171" s="93"/>
      <c r="BE171" s="93"/>
      <c r="BF171" s="93"/>
      <c r="BG171" s="93"/>
      <c r="BH171" s="93"/>
      <c r="BI171" s="93"/>
      <c r="BJ171" s="93"/>
      <c r="BK171" s="92"/>
      <c r="BL171" s="11"/>
      <c r="BM171" s="11"/>
      <c r="BP171" s="11"/>
      <c r="BQ171" s="91"/>
      <c r="BR171" s="93"/>
      <c r="BS171" s="93"/>
      <c r="BT171" s="93"/>
      <c r="BU171" s="93"/>
      <c r="BV171" s="93"/>
      <c r="BW171" s="93"/>
      <c r="BX171" s="93"/>
      <c r="BY171" s="93"/>
      <c r="BZ171" s="93"/>
      <c r="CA171" s="93"/>
      <c r="CB171" s="93"/>
      <c r="CC171" s="93"/>
      <c r="CD171" s="93"/>
      <c r="CE171" s="93"/>
      <c r="CF171" s="93"/>
      <c r="CG171" s="11"/>
      <c r="CH171" s="11"/>
      <c r="CI171" s="11"/>
      <c r="CJ171" s="11"/>
      <c r="CK171" s="11"/>
      <c r="CL171" s="11"/>
      <c r="CM171" s="11"/>
      <c r="CN171" s="11"/>
      <c r="CO171" s="11"/>
      <c r="CP171" s="11"/>
      <c r="CQ171" s="11"/>
      <c r="CR171" s="93"/>
      <c r="CS171" s="93"/>
      <c r="CT171" s="93"/>
      <c r="CU171" s="93"/>
      <c r="CV171" s="93"/>
      <c r="CW171" s="93"/>
      <c r="CX171" s="93"/>
      <c r="CY171" s="93"/>
      <c r="CZ171" s="93"/>
      <c r="DA171" s="93"/>
      <c r="DB171" s="93"/>
      <c r="DC171" s="93"/>
      <c r="DD171" s="93"/>
      <c r="DE171" s="93"/>
      <c r="DF171" s="93"/>
      <c r="DG171" s="11"/>
      <c r="DH171" s="93"/>
      <c r="DI171" s="93"/>
      <c r="DJ171" s="93"/>
      <c r="DK171" s="93"/>
      <c r="DL171" s="93"/>
      <c r="DM171" s="93"/>
      <c r="DN171" s="93"/>
      <c r="DO171" s="93"/>
      <c r="DP171" s="93"/>
      <c r="DQ171" s="93"/>
      <c r="DR171" s="93"/>
      <c r="DS171" s="93"/>
      <c r="DT171" s="93"/>
      <c r="DU171" s="93"/>
      <c r="DV171" s="93"/>
      <c r="DW171" s="93"/>
      <c r="DX171" s="93"/>
      <c r="DY171" s="92"/>
      <c r="DZ171" s="11"/>
      <c r="EA171" s="11"/>
    </row>
    <row r="172" spans="2:131" ht="15" customHeight="1" x14ac:dyDescent="0.45">
      <c r="B172" s="11"/>
      <c r="C172" s="91"/>
      <c r="D172" s="358"/>
      <c r="E172" s="359"/>
      <c r="F172" s="359"/>
      <c r="G172" s="359"/>
      <c r="H172" s="359"/>
      <c r="I172" s="359"/>
      <c r="J172" s="359"/>
      <c r="K172" s="359"/>
      <c r="L172" s="359"/>
      <c r="M172" s="359"/>
      <c r="N172" s="359"/>
      <c r="O172" s="359"/>
      <c r="P172" s="359"/>
      <c r="Q172" s="359"/>
      <c r="R172" s="360"/>
      <c r="S172" s="11"/>
      <c r="T172" s="11"/>
      <c r="U172" s="11"/>
      <c r="V172" s="11"/>
      <c r="W172" s="11"/>
      <c r="X172" s="11"/>
      <c r="Y172" s="11"/>
      <c r="Z172" s="11"/>
      <c r="AA172" s="11"/>
      <c r="AB172" s="11"/>
      <c r="AC172" s="11"/>
      <c r="AD172" s="358"/>
      <c r="AE172" s="359"/>
      <c r="AF172" s="359"/>
      <c r="AG172" s="359"/>
      <c r="AH172" s="359"/>
      <c r="AI172" s="359"/>
      <c r="AJ172" s="359"/>
      <c r="AK172" s="359"/>
      <c r="AL172" s="359"/>
      <c r="AM172" s="359"/>
      <c r="AN172" s="359"/>
      <c r="AO172" s="359"/>
      <c r="AP172" s="359"/>
      <c r="AQ172" s="359"/>
      <c r="AR172" s="360"/>
      <c r="AS172" s="11"/>
      <c r="AT172" s="358"/>
      <c r="AU172" s="359"/>
      <c r="AV172" s="359"/>
      <c r="AW172" s="359"/>
      <c r="AX172" s="359"/>
      <c r="AY172" s="359"/>
      <c r="AZ172" s="359"/>
      <c r="BA172" s="359"/>
      <c r="BB172" s="359"/>
      <c r="BC172" s="359"/>
      <c r="BD172" s="359"/>
      <c r="BE172" s="359"/>
      <c r="BF172" s="359"/>
      <c r="BG172" s="359"/>
      <c r="BH172" s="359"/>
      <c r="BI172" s="359"/>
      <c r="BJ172" s="360"/>
      <c r="BK172" s="92"/>
      <c r="BL172" s="11"/>
      <c r="BM172" s="11"/>
      <c r="BP172" s="11"/>
      <c r="BQ172" s="91"/>
      <c r="BR172" s="358" t="s">
        <v>323</v>
      </c>
      <c r="BS172" s="359"/>
      <c r="BT172" s="359"/>
      <c r="BU172" s="359"/>
      <c r="BV172" s="359"/>
      <c r="BW172" s="359"/>
      <c r="BX172" s="359"/>
      <c r="BY172" s="359"/>
      <c r="BZ172" s="359"/>
      <c r="CA172" s="359"/>
      <c r="CB172" s="359"/>
      <c r="CC172" s="359"/>
      <c r="CD172" s="359"/>
      <c r="CE172" s="359"/>
      <c r="CF172" s="360"/>
      <c r="CG172" s="11"/>
      <c r="CH172" s="11"/>
      <c r="CI172" s="11"/>
      <c r="CJ172" s="11"/>
      <c r="CK172" s="11"/>
      <c r="CL172" s="11"/>
      <c r="CM172" s="11"/>
      <c r="CN172" s="11"/>
      <c r="CO172" s="11"/>
      <c r="CP172" s="11"/>
      <c r="CQ172" s="11"/>
      <c r="CR172" s="358" t="s">
        <v>324</v>
      </c>
      <c r="CS172" s="359"/>
      <c r="CT172" s="359"/>
      <c r="CU172" s="359"/>
      <c r="CV172" s="359"/>
      <c r="CW172" s="359"/>
      <c r="CX172" s="359"/>
      <c r="CY172" s="359"/>
      <c r="CZ172" s="359"/>
      <c r="DA172" s="359"/>
      <c r="DB172" s="359"/>
      <c r="DC172" s="359"/>
      <c r="DD172" s="359"/>
      <c r="DE172" s="359"/>
      <c r="DF172" s="360"/>
      <c r="DG172" s="11"/>
      <c r="DH172" s="358" t="s">
        <v>132</v>
      </c>
      <c r="DI172" s="359"/>
      <c r="DJ172" s="359"/>
      <c r="DK172" s="359"/>
      <c r="DL172" s="359"/>
      <c r="DM172" s="359"/>
      <c r="DN172" s="359"/>
      <c r="DO172" s="359"/>
      <c r="DP172" s="359"/>
      <c r="DQ172" s="359"/>
      <c r="DR172" s="359"/>
      <c r="DS172" s="359"/>
      <c r="DT172" s="359"/>
      <c r="DU172" s="359"/>
      <c r="DV172" s="359"/>
      <c r="DW172" s="359"/>
      <c r="DX172" s="360"/>
      <c r="DY172" s="92"/>
      <c r="DZ172" s="11"/>
      <c r="EA172" s="11"/>
    </row>
    <row r="173" spans="2:131" ht="15" customHeight="1" x14ac:dyDescent="0.45">
      <c r="B173" s="11"/>
      <c r="C173" s="91"/>
      <c r="D173" s="355"/>
      <c r="E173" s="356"/>
      <c r="F173" s="356"/>
      <c r="G173" s="356"/>
      <c r="H173" s="356"/>
      <c r="I173" s="356"/>
      <c r="J173" s="356"/>
      <c r="K173" s="356"/>
      <c r="L173" s="356"/>
      <c r="M173" s="356"/>
      <c r="N173" s="356"/>
      <c r="O173" s="356"/>
      <c r="P173" s="356"/>
      <c r="Q173" s="356"/>
      <c r="R173" s="357"/>
      <c r="S173" s="11"/>
      <c r="T173" s="11"/>
      <c r="U173" s="11"/>
      <c r="V173" s="11"/>
      <c r="W173" s="11"/>
      <c r="X173" s="11"/>
      <c r="Y173" s="11"/>
      <c r="Z173" s="11"/>
      <c r="AA173" s="11"/>
      <c r="AB173" s="11"/>
      <c r="AC173" s="11"/>
      <c r="AD173" s="355"/>
      <c r="AE173" s="356"/>
      <c r="AF173" s="356"/>
      <c r="AG173" s="356"/>
      <c r="AH173" s="356"/>
      <c r="AI173" s="356"/>
      <c r="AJ173" s="356"/>
      <c r="AK173" s="356"/>
      <c r="AL173" s="356"/>
      <c r="AM173" s="356"/>
      <c r="AN173" s="356"/>
      <c r="AO173" s="356"/>
      <c r="AP173" s="356"/>
      <c r="AQ173" s="356"/>
      <c r="AR173" s="357"/>
      <c r="AS173" s="11"/>
      <c r="AT173" s="355"/>
      <c r="AU173" s="356"/>
      <c r="AV173" s="356"/>
      <c r="AW173" s="356"/>
      <c r="AX173" s="356"/>
      <c r="AY173" s="356"/>
      <c r="AZ173" s="356"/>
      <c r="BA173" s="356"/>
      <c r="BB173" s="356"/>
      <c r="BC173" s="356"/>
      <c r="BD173" s="356"/>
      <c r="BE173" s="356"/>
      <c r="BF173" s="356"/>
      <c r="BG173" s="356"/>
      <c r="BH173" s="356"/>
      <c r="BI173" s="356"/>
      <c r="BJ173" s="357"/>
      <c r="BK173" s="92"/>
      <c r="BL173" s="11"/>
      <c r="BM173" s="11"/>
      <c r="BP173" s="11"/>
      <c r="BQ173" s="91"/>
      <c r="BR173" s="355" t="s">
        <v>458</v>
      </c>
      <c r="BS173" s="356"/>
      <c r="BT173" s="356"/>
      <c r="BU173" s="356"/>
      <c r="BV173" s="356"/>
      <c r="BW173" s="356"/>
      <c r="BX173" s="356"/>
      <c r="BY173" s="356"/>
      <c r="BZ173" s="356"/>
      <c r="CA173" s="356"/>
      <c r="CB173" s="356"/>
      <c r="CC173" s="356"/>
      <c r="CD173" s="356"/>
      <c r="CE173" s="356"/>
      <c r="CF173" s="357"/>
      <c r="CG173" s="11"/>
      <c r="CH173" s="11"/>
      <c r="CI173" s="11"/>
      <c r="CJ173" s="11"/>
      <c r="CK173" s="11"/>
      <c r="CL173" s="11"/>
      <c r="CM173" s="11"/>
      <c r="CN173" s="11"/>
      <c r="CO173" s="11"/>
      <c r="CP173" s="11"/>
      <c r="CQ173" s="11"/>
      <c r="CR173" s="355" t="s">
        <v>328</v>
      </c>
      <c r="CS173" s="356"/>
      <c r="CT173" s="356"/>
      <c r="CU173" s="356"/>
      <c r="CV173" s="356"/>
      <c r="CW173" s="356"/>
      <c r="CX173" s="356"/>
      <c r="CY173" s="356"/>
      <c r="CZ173" s="356"/>
      <c r="DA173" s="356"/>
      <c r="DB173" s="356"/>
      <c r="DC173" s="356"/>
      <c r="DD173" s="356"/>
      <c r="DE173" s="356"/>
      <c r="DF173" s="357"/>
      <c r="DG173" s="11"/>
      <c r="DH173" s="355" t="s">
        <v>133</v>
      </c>
      <c r="DI173" s="356"/>
      <c r="DJ173" s="356"/>
      <c r="DK173" s="356"/>
      <c r="DL173" s="356"/>
      <c r="DM173" s="356"/>
      <c r="DN173" s="356"/>
      <c r="DO173" s="356"/>
      <c r="DP173" s="356"/>
      <c r="DQ173" s="356"/>
      <c r="DR173" s="356"/>
      <c r="DS173" s="356"/>
      <c r="DT173" s="356"/>
      <c r="DU173" s="356"/>
      <c r="DV173" s="356"/>
      <c r="DW173" s="356"/>
      <c r="DX173" s="357"/>
      <c r="DY173" s="92"/>
      <c r="DZ173" s="11"/>
      <c r="EA173" s="11"/>
    </row>
    <row r="174" spans="2:131" ht="15" customHeight="1" x14ac:dyDescent="0.45">
      <c r="B174" s="11"/>
      <c r="C174" s="91"/>
      <c r="D174" s="355"/>
      <c r="E174" s="356"/>
      <c r="F174" s="356"/>
      <c r="G174" s="356"/>
      <c r="H174" s="356"/>
      <c r="I174" s="356"/>
      <c r="J174" s="356"/>
      <c r="K174" s="356"/>
      <c r="L174" s="356"/>
      <c r="M174" s="356"/>
      <c r="N174" s="356"/>
      <c r="O174" s="356"/>
      <c r="P174" s="356"/>
      <c r="Q174" s="356"/>
      <c r="R174" s="357"/>
      <c r="S174" s="11"/>
      <c r="T174" s="11"/>
      <c r="U174" s="11"/>
      <c r="V174" s="11"/>
      <c r="W174" s="11"/>
      <c r="X174" s="11"/>
      <c r="Y174" s="11"/>
      <c r="Z174" s="11"/>
      <c r="AA174" s="11"/>
      <c r="AB174" s="11"/>
      <c r="AC174" s="11"/>
      <c r="AD174" s="355"/>
      <c r="AE174" s="356"/>
      <c r="AF174" s="356"/>
      <c r="AG174" s="356"/>
      <c r="AH174" s="356"/>
      <c r="AI174" s="356"/>
      <c r="AJ174" s="356"/>
      <c r="AK174" s="356"/>
      <c r="AL174" s="356"/>
      <c r="AM174" s="356"/>
      <c r="AN174" s="356"/>
      <c r="AO174" s="356"/>
      <c r="AP174" s="356"/>
      <c r="AQ174" s="356"/>
      <c r="AR174" s="357"/>
      <c r="AS174" s="11"/>
      <c r="AT174" s="355"/>
      <c r="AU174" s="356"/>
      <c r="AV174" s="356"/>
      <c r="AW174" s="356"/>
      <c r="AX174" s="356"/>
      <c r="AY174" s="356"/>
      <c r="AZ174" s="356"/>
      <c r="BA174" s="356"/>
      <c r="BB174" s="356"/>
      <c r="BC174" s="356"/>
      <c r="BD174" s="356"/>
      <c r="BE174" s="356"/>
      <c r="BF174" s="356"/>
      <c r="BG174" s="356"/>
      <c r="BH174" s="356"/>
      <c r="BI174" s="356"/>
      <c r="BJ174" s="357"/>
      <c r="BK174" s="92"/>
      <c r="BL174" s="11"/>
      <c r="BM174" s="11"/>
      <c r="BP174" s="11"/>
      <c r="BQ174" s="91"/>
      <c r="BR174" s="263" t="s">
        <v>330</v>
      </c>
      <c r="BS174" s="264"/>
      <c r="BT174" s="264"/>
      <c r="BU174" s="264"/>
      <c r="BV174" s="264"/>
      <c r="BW174" s="264"/>
      <c r="BX174" s="264"/>
      <c r="BY174" s="264"/>
      <c r="BZ174" s="264"/>
      <c r="CA174" s="264"/>
      <c r="CB174" s="264"/>
      <c r="CC174" s="264"/>
      <c r="CD174" s="264"/>
      <c r="CE174" s="264"/>
      <c r="CF174" s="265"/>
      <c r="CG174" s="11"/>
      <c r="CH174" s="11"/>
      <c r="CI174" s="11"/>
      <c r="CJ174" s="11"/>
      <c r="CK174" s="11"/>
      <c r="CL174" s="11"/>
      <c r="CM174" s="11"/>
      <c r="CN174" s="11"/>
      <c r="CO174" s="11"/>
      <c r="CP174" s="11"/>
      <c r="CQ174" s="11"/>
      <c r="CR174" s="366" t="s">
        <v>329</v>
      </c>
      <c r="CS174" s="367"/>
      <c r="CT174" s="367"/>
      <c r="CU174" s="367"/>
      <c r="CV174" s="367"/>
      <c r="CW174" s="367"/>
      <c r="CX174" s="367"/>
      <c r="CY174" s="367"/>
      <c r="CZ174" s="367"/>
      <c r="DA174" s="367"/>
      <c r="DB174" s="367"/>
      <c r="DC174" s="367"/>
      <c r="DD174" s="367"/>
      <c r="DE174" s="367"/>
      <c r="DF174" s="368"/>
      <c r="DG174" s="11"/>
      <c r="DH174" s="355" t="s">
        <v>132</v>
      </c>
      <c r="DI174" s="356"/>
      <c r="DJ174" s="356"/>
      <c r="DK174" s="356"/>
      <c r="DL174" s="356"/>
      <c r="DM174" s="356"/>
      <c r="DN174" s="356"/>
      <c r="DO174" s="356"/>
      <c r="DP174" s="356"/>
      <c r="DQ174" s="356"/>
      <c r="DR174" s="356"/>
      <c r="DS174" s="356"/>
      <c r="DT174" s="356"/>
      <c r="DU174" s="356"/>
      <c r="DV174" s="356"/>
      <c r="DW174" s="356"/>
      <c r="DX174" s="357"/>
      <c r="DY174" s="92"/>
      <c r="DZ174" s="11"/>
      <c r="EA174" s="11"/>
    </row>
    <row r="175" spans="2:131" ht="15" customHeight="1" x14ac:dyDescent="0.45">
      <c r="B175" s="11"/>
      <c r="C175" s="91"/>
      <c r="D175" s="355"/>
      <c r="E175" s="356"/>
      <c r="F175" s="356"/>
      <c r="G175" s="356"/>
      <c r="H175" s="356"/>
      <c r="I175" s="356"/>
      <c r="J175" s="356"/>
      <c r="K175" s="356"/>
      <c r="L175" s="356"/>
      <c r="M175" s="356"/>
      <c r="N175" s="356"/>
      <c r="O175" s="356"/>
      <c r="P175" s="356"/>
      <c r="Q175" s="356"/>
      <c r="R175" s="357"/>
      <c r="S175" s="11"/>
      <c r="T175" s="11"/>
      <c r="U175" s="11"/>
      <c r="V175" s="11"/>
      <c r="W175" s="11"/>
      <c r="X175" s="11"/>
      <c r="Y175" s="11"/>
      <c r="Z175" s="11"/>
      <c r="AA175" s="11"/>
      <c r="AB175" s="11"/>
      <c r="AC175" s="11"/>
      <c r="AD175" s="355"/>
      <c r="AE175" s="356"/>
      <c r="AF175" s="356"/>
      <c r="AG175" s="356"/>
      <c r="AH175" s="356"/>
      <c r="AI175" s="356"/>
      <c r="AJ175" s="356"/>
      <c r="AK175" s="356"/>
      <c r="AL175" s="356"/>
      <c r="AM175" s="356"/>
      <c r="AN175" s="356"/>
      <c r="AO175" s="356"/>
      <c r="AP175" s="356"/>
      <c r="AQ175" s="356"/>
      <c r="AR175" s="357"/>
      <c r="AS175" s="11"/>
      <c r="AT175" s="355"/>
      <c r="AU175" s="356"/>
      <c r="AV175" s="356"/>
      <c r="AW175" s="356"/>
      <c r="AX175" s="356"/>
      <c r="AY175" s="356"/>
      <c r="AZ175" s="356"/>
      <c r="BA175" s="356"/>
      <c r="BB175" s="356"/>
      <c r="BC175" s="356"/>
      <c r="BD175" s="356"/>
      <c r="BE175" s="356"/>
      <c r="BF175" s="356"/>
      <c r="BG175" s="356"/>
      <c r="BH175" s="356"/>
      <c r="BI175" s="356"/>
      <c r="BJ175" s="357"/>
      <c r="BK175" s="92"/>
      <c r="BL175" s="11"/>
      <c r="BM175" s="11"/>
      <c r="BP175" s="11"/>
      <c r="BQ175" s="91"/>
      <c r="BR175" s="263" t="s">
        <v>332</v>
      </c>
      <c r="BS175" s="264"/>
      <c r="BT175" s="264"/>
      <c r="BU175" s="264"/>
      <c r="BV175" s="264"/>
      <c r="BW175" s="264"/>
      <c r="BX175" s="264"/>
      <c r="BY175" s="264"/>
      <c r="BZ175" s="264"/>
      <c r="CA175" s="264"/>
      <c r="CB175" s="264"/>
      <c r="CC175" s="264"/>
      <c r="CD175" s="264"/>
      <c r="CE175" s="264"/>
      <c r="CF175" s="265"/>
      <c r="CG175" s="11"/>
      <c r="CH175" s="11"/>
      <c r="CI175" s="11"/>
      <c r="CJ175" s="11"/>
      <c r="CK175" s="11"/>
      <c r="CL175" s="11"/>
      <c r="CM175" s="11"/>
      <c r="CN175" s="11"/>
      <c r="CO175" s="11"/>
      <c r="CP175" s="11"/>
      <c r="CQ175" s="11"/>
      <c r="CR175" s="355" t="s">
        <v>331</v>
      </c>
      <c r="CS175" s="356"/>
      <c r="CT175" s="356"/>
      <c r="CU175" s="356"/>
      <c r="CV175" s="356"/>
      <c r="CW175" s="356"/>
      <c r="CX175" s="356"/>
      <c r="CY175" s="356"/>
      <c r="CZ175" s="356"/>
      <c r="DA175" s="356"/>
      <c r="DB175" s="356"/>
      <c r="DC175" s="356"/>
      <c r="DD175" s="356"/>
      <c r="DE175" s="356"/>
      <c r="DF175" s="357"/>
      <c r="DG175" s="11"/>
      <c r="DH175" s="355" t="s">
        <v>132</v>
      </c>
      <c r="DI175" s="356"/>
      <c r="DJ175" s="356"/>
      <c r="DK175" s="356"/>
      <c r="DL175" s="356"/>
      <c r="DM175" s="356"/>
      <c r="DN175" s="356"/>
      <c r="DO175" s="356"/>
      <c r="DP175" s="356"/>
      <c r="DQ175" s="356"/>
      <c r="DR175" s="356"/>
      <c r="DS175" s="356"/>
      <c r="DT175" s="356"/>
      <c r="DU175" s="356"/>
      <c r="DV175" s="356"/>
      <c r="DW175" s="356"/>
      <c r="DX175" s="357"/>
      <c r="DY175" s="92"/>
      <c r="DZ175" s="11"/>
      <c r="EA175" s="11"/>
    </row>
    <row r="176" spans="2:131" ht="15" customHeight="1" x14ac:dyDescent="0.45">
      <c r="B176" s="11"/>
      <c r="C176" s="91"/>
      <c r="D176" s="355"/>
      <c r="E176" s="356"/>
      <c r="F176" s="356"/>
      <c r="G176" s="356"/>
      <c r="H176" s="356"/>
      <c r="I176" s="356"/>
      <c r="J176" s="356"/>
      <c r="K176" s="356"/>
      <c r="L176" s="356"/>
      <c r="M176" s="356"/>
      <c r="N176" s="356"/>
      <c r="O176" s="356"/>
      <c r="P176" s="356"/>
      <c r="Q176" s="356"/>
      <c r="R176" s="357"/>
      <c r="S176" s="11"/>
      <c r="T176" s="11"/>
      <c r="U176" s="11"/>
      <c r="V176" s="11"/>
      <c r="W176" s="11"/>
      <c r="X176" s="11"/>
      <c r="Y176" s="11"/>
      <c r="Z176" s="11"/>
      <c r="AA176" s="11"/>
      <c r="AB176" s="11"/>
      <c r="AC176" s="11"/>
      <c r="AD176" s="355"/>
      <c r="AE176" s="356"/>
      <c r="AF176" s="356"/>
      <c r="AG176" s="356"/>
      <c r="AH176" s="356"/>
      <c r="AI176" s="356"/>
      <c r="AJ176" s="356"/>
      <c r="AK176" s="356"/>
      <c r="AL176" s="356"/>
      <c r="AM176" s="356"/>
      <c r="AN176" s="356"/>
      <c r="AO176" s="356"/>
      <c r="AP176" s="356"/>
      <c r="AQ176" s="356"/>
      <c r="AR176" s="357"/>
      <c r="AS176" s="11"/>
      <c r="AT176" s="355"/>
      <c r="AU176" s="356"/>
      <c r="AV176" s="356"/>
      <c r="AW176" s="356"/>
      <c r="AX176" s="356"/>
      <c r="AY176" s="356"/>
      <c r="AZ176" s="356"/>
      <c r="BA176" s="356"/>
      <c r="BB176" s="356"/>
      <c r="BC176" s="356"/>
      <c r="BD176" s="356"/>
      <c r="BE176" s="356"/>
      <c r="BF176" s="356"/>
      <c r="BG176" s="356"/>
      <c r="BH176" s="356"/>
      <c r="BI176" s="356"/>
      <c r="BJ176" s="357"/>
      <c r="BK176" s="92"/>
      <c r="BL176" s="11"/>
      <c r="BM176" s="11"/>
      <c r="BP176" s="11"/>
      <c r="BQ176" s="91"/>
      <c r="BR176" s="355" t="s">
        <v>334</v>
      </c>
      <c r="BS176" s="356"/>
      <c r="BT176" s="356"/>
      <c r="BU176" s="356"/>
      <c r="BV176" s="356"/>
      <c r="BW176" s="356"/>
      <c r="BX176" s="356"/>
      <c r="BY176" s="356"/>
      <c r="BZ176" s="356"/>
      <c r="CA176" s="356"/>
      <c r="CB176" s="356"/>
      <c r="CC176" s="356"/>
      <c r="CD176" s="356"/>
      <c r="CE176" s="356"/>
      <c r="CF176" s="357"/>
      <c r="CG176" s="11"/>
      <c r="CH176" s="11"/>
      <c r="CI176" s="11"/>
      <c r="CJ176" s="11"/>
      <c r="CK176" s="11"/>
      <c r="CL176" s="11"/>
      <c r="CM176" s="11"/>
      <c r="CN176" s="11"/>
      <c r="CO176" s="11"/>
      <c r="CP176" s="11"/>
      <c r="CQ176" s="11"/>
      <c r="CR176" s="355" t="s">
        <v>333</v>
      </c>
      <c r="CS176" s="356"/>
      <c r="CT176" s="356"/>
      <c r="CU176" s="356"/>
      <c r="CV176" s="356"/>
      <c r="CW176" s="356"/>
      <c r="CX176" s="356"/>
      <c r="CY176" s="356"/>
      <c r="CZ176" s="356"/>
      <c r="DA176" s="356"/>
      <c r="DB176" s="356"/>
      <c r="DC176" s="356"/>
      <c r="DD176" s="356"/>
      <c r="DE176" s="356"/>
      <c r="DF176" s="357"/>
      <c r="DG176" s="11"/>
      <c r="DH176" s="355" t="s">
        <v>132</v>
      </c>
      <c r="DI176" s="356"/>
      <c r="DJ176" s="356"/>
      <c r="DK176" s="356"/>
      <c r="DL176" s="356"/>
      <c r="DM176" s="356"/>
      <c r="DN176" s="356"/>
      <c r="DO176" s="356"/>
      <c r="DP176" s="356"/>
      <c r="DQ176" s="356"/>
      <c r="DR176" s="356"/>
      <c r="DS176" s="356"/>
      <c r="DT176" s="356"/>
      <c r="DU176" s="356"/>
      <c r="DV176" s="356"/>
      <c r="DW176" s="356"/>
      <c r="DX176" s="357"/>
      <c r="DY176" s="92"/>
      <c r="DZ176" s="11"/>
      <c r="EA176" s="11"/>
    </row>
    <row r="177" spans="2:163" ht="15" customHeight="1" x14ac:dyDescent="0.45">
      <c r="B177" s="11"/>
      <c r="C177" s="91"/>
      <c r="D177" s="355"/>
      <c r="E177" s="356"/>
      <c r="F177" s="356"/>
      <c r="G177" s="356"/>
      <c r="H177" s="356"/>
      <c r="I177" s="356"/>
      <c r="J177" s="356"/>
      <c r="K177" s="356"/>
      <c r="L177" s="356"/>
      <c r="M177" s="356"/>
      <c r="N177" s="356"/>
      <c r="O177" s="356"/>
      <c r="P177" s="356"/>
      <c r="Q177" s="356"/>
      <c r="R177" s="357"/>
      <c r="S177" s="11"/>
      <c r="T177" s="11"/>
      <c r="U177" s="11"/>
      <c r="V177" s="11"/>
      <c r="W177" s="11"/>
      <c r="X177" s="11"/>
      <c r="Y177" s="11"/>
      <c r="Z177" s="11"/>
      <c r="AA177" s="11"/>
      <c r="AB177" s="11"/>
      <c r="AC177" s="11"/>
      <c r="AD177" s="355"/>
      <c r="AE177" s="356"/>
      <c r="AF177" s="356"/>
      <c r="AG177" s="356"/>
      <c r="AH177" s="356"/>
      <c r="AI177" s="356"/>
      <c r="AJ177" s="356"/>
      <c r="AK177" s="356"/>
      <c r="AL177" s="356"/>
      <c r="AM177" s="356"/>
      <c r="AN177" s="356"/>
      <c r="AO177" s="356"/>
      <c r="AP177" s="356"/>
      <c r="AQ177" s="356"/>
      <c r="AR177" s="357"/>
      <c r="AS177" s="11"/>
      <c r="AT177" s="355"/>
      <c r="AU177" s="356"/>
      <c r="AV177" s="356"/>
      <c r="AW177" s="356"/>
      <c r="AX177" s="356"/>
      <c r="AY177" s="356"/>
      <c r="AZ177" s="356"/>
      <c r="BA177" s="356"/>
      <c r="BB177" s="356"/>
      <c r="BC177" s="356"/>
      <c r="BD177" s="356"/>
      <c r="BE177" s="356"/>
      <c r="BF177" s="356"/>
      <c r="BG177" s="356"/>
      <c r="BH177" s="356"/>
      <c r="BI177" s="356"/>
      <c r="BJ177" s="357"/>
      <c r="BK177" s="92"/>
      <c r="BL177" s="11"/>
      <c r="BM177" s="11"/>
      <c r="BP177" s="11"/>
      <c r="BQ177" s="91"/>
      <c r="BR177" s="355"/>
      <c r="BS177" s="356"/>
      <c r="BT177" s="356"/>
      <c r="BU177" s="356"/>
      <c r="BV177" s="356"/>
      <c r="BW177" s="356"/>
      <c r="BX177" s="356"/>
      <c r="BY177" s="356"/>
      <c r="BZ177" s="356"/>
      <c r="CA177" s="356"/>
      <c r="CB177" s="356"/>
      <c r="CC177" s="356"/>
      <c r="CD177" s="356"/>
      <c r="CE177" s="356"/>
      <c r="CF177" s="357"/>
      <c r="CG177" s="11"/>
      <c r="CH177" s="11"/>
      <c r="CI177" s="11"/>
      <c r="CJ177" s="11"/>
      <c r="CK177" s="11"/>
      <c r="CL177" s="11"/>
      <c r="CM177" s="11"/>
      <c r="CN177" s="11"/>
      <c r="CO177" s="11"/>
      <c r="CP177" s="11"/>
      <c r="CQ177" s="11"/>
      <c r="CR177" s="355" t="s">
        <v>335</v>
      </c>
      <c r="CS177" s="356"/>
      <c r="CT177" s="356"/>
      <c r="CU177" s="356"/>
      <c r="CV177" s="356"/>
      <c r="CW177" s="356"/>
      <c r="CX177" s="356"/>
      <c r="CY177" s="356"/>
      <c r="CZ177" s="356"/>
      <c r="DA177" s="356"/>
      <c r="DB177" s="356"/>
      <c r="DC177" s="356"/>
      <c r="DD177" s="356"/>
      <c r="DE177" s="356"/>
      <c r="DF177" s="357"/>
      <c r="DG177" s="11"/>
      <c r="DH177" s="355" t="s">
        <v>133</v>
      </c>
      <c r="DI177" s="356"/>
      <c r="DJ177" s="356"/>
      <c r="DK177" s="356"/>
      <c r="DL177" s="356"/>
      <c r="DM177" s="356"/>
      <c r="DN177" s="356"/>
      <c r="DO177" s="356"/>
      <c r="DP177" s="356"/>
      <c r="DQ177" s="356"/>
      <c r="DR177" s="356"/>
      <c r="DS177" s="356"/>
      <c r="DT177" s="356"/>
      <c r="DU177" s="356"/>
      <c r="DV177" s="356"/>
      <c r="DW177" s="356"/>
      <c r="DX177" s="357"/>
      <c r="DY177" s="92"/>
      <c r="DZ177" s="11"/>
      <c r="EA177" s="11"/>
    </row>
    <row r="178" spans="2:163" ht="15" customHeight="1" x14ac:dyDescent="0.45">
      <c r="B178" s="11"/>
      <c r="C178" s="91"/>
      <c r="D178" s="355"/>
      <c r="E178" s="356"/>
      <c r="F178" s="356"/>
      <c r="G178" s="356"/>
      <c r="H178" s="356"/>
      <c r="I178" s="356"/>
      <c r="J178" s="356"/>
      <c r="K178" s="356"/>
      <c r="L178" s="356"/>
      <c r="M178" s="356"/>
      <c r="N178" s="356"/>
      <c r="O178" s="356"/>
      <c r="P178" s="356"/>
      <c r="Q178" s="356"/>
      <c r="R178" s="357"/>
      <c r="S178" s="11"/>
      <c r="T178" s="11"/>
      <c r="U178" s="11"/>
      <c r="V178" s="11"/>
      <c r="W178" s="11"/>
      <c r="X178" s="11"/>
      <c r="Y178" s="11"/>
      <c r="Z178" s="11"/>
      <c r="AA178" s="11"/>
      <c r="AB178" s="11"/>
      <c r="AC178" s="11"/>
      <c r="AD178" s="355"/>
      <c r="AE178" s="356"/>
      <c r="AF178" s="356"/>
      <c r="AG178" s="356"/>
      <c r="AH178" s="356"/>
      <c r="AI178" s="356"/>
      <c r="AJ178" s="356"/>
      <c r="AK178" s="356"/>
      <c r="AL178" s="356"/>
      <c r="AM178" s="356"/>
      <c r="AN178" s="356"/>
      <c r="AO178" s="356"/>
      <c r="AP178" s="356"/>
      <c r="AQ178" s="356"/>
      <c r="AR178" s="357"/>
      <c r="AS178" s="11"/>
      <c r="AT178" s="355"/>
      <c r="AU178" s="356"/>
      <c r="AV178" s="356"/>
      <c r="AW178" s="356"/>
      <c r="AX178" s="356"/>
      <c r="AY178" s="356"/>
      <c r="AZ178" s="356"/>
      <c r="BA178" s="356"/>
      <c r="BB178" s="356"/>
      <c r="BC178" s="356"/>
      <c r="BD178" s="356"/>
      <c r="BE178" s="356"/>
      <c r="BF178" s="356"/>
      <c r="BG178" s="356"/>
      <c r="BH178" s="356"/>
      <c r="BI178" s="356"/>
      <c r="BJ178" s="357"/>
      <c r="BK178" s="92"/>
      <c r="BL178" s="11"/>
      <c r="BM178" s="11"/>
      <c r="BP178" s="11"/>
      <c r="BQ178" s="91"/>
      <c r="BR178" s="355"/>
      <c r="BS178" s="356"/>
      <c r="BT178" s="356"/>
      <c r="BU178" s="356"/>
      <c r="BV178" s="356"/>
      <c r="BW178" s="356"/>
      <c r="BX178" s="356"/>
      <c r="BY178" s="356"/>
      <c r="BZ178" s="356"/>
      <c r="CA178" s="356"/>
      <c r="CB178" s="356"/>
      <c r="CC178" s="356"/>
      <c r="CD178" s="356"/>
      <c r="CE178" s="356"/>
      <c r="CF178" s="357"/>
      <c r="CG178" s="11"/>
      <c r="CH178" s="11"/>
      <c r="CI178" s="11"/>
      <c r="CJ178" s="11"/>
      <c r="CK178" s="11"/>
      <c r="CL178" s="11"/>
      <c r="CM178" s="11"/>
      <c r="CN178" s="11"/>
      <c r="CO178" s="11"/>
      <c r="CP178" s="11"/>
      <c r="CQ178" s="11"/>
      <c r="CR178" s="355"/>
      <c r="CS178" s="356"/>
      <c r="CT178" s="356"/>
      <c r="CU178" s="356"/>
      <c r="CV178" s="356"/>
      <c r="CW178" s="356"/>
      <c r="CX178" s="356"/>
      <c r="CY178" s="356"/>
      <c r="CZ178" s="356"/>
      <c r="DA178" s="356"/>
      <c r="DB178" s="356"/>
      <c r="DC178" s="356"/>
      <c r="DD178" s="356"/>
      <c r="DE178" s="356"/>
      <c r="DF178" s="357"/>
      <c r="DG178" s="11"/>
      <c r="DH178" s="355"/>
      <c r="DI178" s="356"/>
      <c r="DJ178" s="356"/>
      <c r="DK178" s="356"/>
      <c r="DL178" s="356"/>
      <c r="DM178" s="356"/>
      <c r="DN178" s="356"/>
      <c r="DO178" s="356"/>
      <c r="DP178" s="356"/>
      <c r="DQ178" s="356"/>
      <c r="DR178" s="356"/>
      <c r="DS178" s="356"/>
      <c r="DT178" s="356"/>
      <c r="DU178" s="356"/>
      <c r="DV178" s="356"/>
      <c r="DW178" s="356"/>
      <c r="DX178" s="357"/>
      <c r="DY178" s="92"/>
      <c r="DZ178" s="11"/>
      <c r="EA178" s="11"/>
    </row>
    <row r="179" spans="2:163" ht="15" customHeight="1" thickBot="1" x14ac:dyDescent="0.5">
      <c r="B179" s="11"/>
      <c r="C179" s="91"/>
      <c r="D179" s="363"/>
      <c r="E179" s="364"/>
      <c r="F179" s="364"/>
      <c r="G179" s="364"/>
      <c r="H179" s="364"/>
      <c r="I179" s="364"/>
      <c r="J179" s="364"/>
      <c r="K179" s="364"/>
      <c r="L179" s="364"/>
      <c r="M179" s="364"/>
      <c r="N179" s="364"/>
      <c r="O179" s="364"/>
      <c r="P179" s="364"/>
      <c r="Q179" s="364"/>
      <c r="R179" s="365"/>
      <c r="S179" s="11"/>
      <c r="T179" s="11"/>
      <c r="U179" s="11"/>
      <c r="V179" s="11"/>
      <c r="W179" s="11"/>
      <c r="X179" s="11"/>
      <c r="Y179" s="11"/>
      <c r="Z179" s="11"/>
      <c r="AA179" s="11"/>
      <c r="AB179" s="11"/>
      <c r="AC179" s="11"/>
      <c r="AD179" s="363"/>
      <c r="AE179" s="364"/>
      <c r="AF179" s="364"/>
      <c r="AG179" s="364"/>
      <c r="AH179" s="364"/>
      <c r="AI179" s="364"/>
      <c r="AJ179" s="364"/>
      <c r="AK179" s="364"/>
      <c r="AL179" s="364"/>
      <c r="AM179" s="364"/>
      <c r="AN179" s="364"/>
      <c r="AO179" s="364"/>
      <c r="AP179" s="364"/>
      <c r="AQ179" s="364"/>
      <c r="AR179" s="365"/>
      <c r="AS179" s="11"/>
      <c r="AT179" s="363"/>
      <c r="AU179" s="364"/>
      <c r="AV179" s="364"/>
      <c r="AW179" s="364"/>
      <c r="AX179" s="364"/>
      <c r="AY179" s="364"/>
      <c r="AZ179" s="364"/>
      <c r="BA179" s="364"/>
      <c r="BB179" s="364"/>
      <c r="BC179" s="364"/>
      <c r="BD179" s="364"/>
      <c r="BE179" s="364"/>
      <c r="BF179" s="364"/>
      <c r="BG179" s="364"/>
      <c r="BH179" s="364"/>
      <c r="BI179" s="364"/>
      <c r="BJ179" s="365"/>
      <c r="BK179" s="92"/>
      <c r="BL179" s="11"/>
      <c r="BM179" s="11"/>
      <c r="BP179" s="11"/>
      <c r="BQ179" s="91"/>
      <c r="BR179" s="363"/>
      <c r="BS179" s="364"/>
      <c r="BT179" s="364"/>
      <c r="BU179" s="364"/>
      <c r="BV179" s="364"/>
      <c r="BW179" s="364"/>
      <c r="BX179" s="364"/>
      <c r="BY179" s="364"/>
      <c r="BZ179" s="364"/>
      <c r="CA179" s="364"/>
      <c r="CB179" s="364"/>
      <c r="CC179" s="364"/>
      <c r="CD179" s="364"/>
      <c r="CE179" s="364"/>
      <c r="CF179" s="365"/>
      <c r="CG179" s="11"/>
      <c r="CH179" s="11"/>
      <c r="CI179" s="11"/>
      <c r="CJ179" s="11"/>
      <c r="CK179" s="11"/>
      <c r="CL179" s="11"/>
      <c r="CM179" s="11"/>
      <c r="CN179" s="11"/>
      <c r="CO179" s="11"/>
      <c r="CP179" s="11"/>
      <c r="CQ179" s="11"/>
      <c r="CR179" s="363"/>
      <c r="CS179" s="364"/>
      <c r="CT179" s="364"/>
      <c r="CU179" s="364"/>
      <c r="CV179" s="364"/>
      <c r="CW179" s="364"/>
      <c r="CX179" s="364"/>
      <c r="CY179" s="364"/>
      <c r="CZ179" s="364"/>
      <c r="DA179" s="364"/>
      <c r="DB179" s="364"/>
      <c r="DC179" s="364"/>
      <c r="DD179" s="364"/>
      <c r="DE179" s="364"/>
      <c r="DF179" s="365"/>
      <c r="DG179" s="11"/>
      <c r="DH179" s="363"/>
      <c r="DI179" s="364"/>
      <c r="DJ179" s="364"/>
      <c r="DK179" s="364"/>
      <c r="DL179" s="364"/>
      <c r="DM179" s="364"/>
      <c r="DN179" s="364"/>
      <c r="DO179" s="364"/>
      <c r="DP179" s="364"/>
      <c r="DQ179" s="364"/>
      <c r="DR179" s="364"/>
      <c r="DS179" s="364"/>
      <c r="DT179" s="364"/>
      <c r="DU179" s="364"/>
      <c r="DV179" s="364"/>
      <c r="DW179" s="364"/>
      <c r="DX179" s="365"/>
      <c r="DY179" s="92"/>
      <c r="DZ179" s="11"/>
      <c r="EA179" s="11"/>
    </row>
    <row r="180" spans="2:163" ht="18.75" customHeight="1" thickBot="1" x14ac:dyDescent="0.5">
      <c r="B180" s="11"/>
      <c r="C180" s="91"/>
      <c r="D180" s="93"/>
      <c r="E180" s="93"/>
      <c r="F180" s="93"/>
      <c r="G180" s="93"/>
      <c r="H180" s="93"/>
      <c r="I180" s="93"/>
      <c r="J180" s="93"/>
      <c r="K180" s="93"/>
      <c r="L180" s="93"/>
      <c r="M180" s="93"/>
      <c r="N180" s="93"/>
      <c r="O180" s="93"/>
      <c r="P180" s="93"/>
      <c r="Q180" s="93"/>
      <c r="R180" s="93"/>
      <c r="S180" s="11"/>
      <c r="T180" s="11"/>
      <c r="U180" s="11"/>
      <c r="V180" s="11"/>
      <c r="W180" s="11"/>
      <c r="X180" s="11"/>
      <c r="Y180" s="11"/>
      <c r="Z180" s="11"/>
      <c r="AA180" s="11"/>
      <c r="AB180" s="11"/>
      <c r="AC180" s="11"/>
      <c r="AD180" s="93"/>
      <c r="AE180" s="93"/>
      <c r="AF180" s="93"/>
      <c r="AG180" s="93"/>
      <c r="AH180" s="93"/>
      <c r="AI180" s="93"/>
      <c r="AJ180" s="93"/>
      <c r="AK180" s="93"/>
      <c r="AL180" s="93"/>
      <c r="AM180" s="93"/>
      <c r="AN180" s="93"/>
      <c r="AO180" s="93"/>
      <c r="AP180" s="93"/>
      <c r="AQ180" s="93"/>
      <c r="AR180" s="93"/>
      <c r="AS180" s="11"/>
      <c r="AT180" s="93"/>
      <c r="AU180" s="93"/>
      <c r="AV180" s="93"/>
      <c r="AW180" s="93"/>
      <c r="AX180" s="93"/>
      <c r="AY180" s="93"/>
      <c r="AZ180" s="93"/>
      <c r="BA180" s="93"/>
      <c r="BB180" s="93"/>
      <c r="BC180" s="93"/>
      <c r="BD180" s="93"/>
      <c r="BE180" s="93"/>
      <c r="BF180" s="93"/>
      <c r="BG180" s="93"/>
      <c r="BH180" s="93"/>
      <c r="BI180" s="93"/>
      <c r="BJ180" s="93"/>
      <c r="BK180" s="92"/>
      <c r="BL180" s="11"/>
      <c r="BM180" s="11"/>
      <c r="BP180" s="11"/>
      <c r="BQ180" s="91"/>
      <c r="BR180" s="93"/>
      <c r="BS180" s="93"/>
      <c r="BT180" s="93"/>
      <c r="BU180" s="93"/>
      <c r="BV180" s="93"/>
      <c r="BW180" s="93"/>
      <c r="BX180" s="93"/>
      <c r="BY180" s="93"/>
      <c r="BZ180" s="93"/>
      <c r="CA180" s="93"/>
      <c r="CB180" s="93"/>
      <c r="CC180" s="93"/>
      <c r="CD180" s="93"/>
      <c r="CE180" s="93"/>
      <c r="CF180" s="93"/>
      <c r="CG180" s="11"/>
      <c r="CH180" s="11"/>
      <c r="CI180" s="11"/>
      <c r="CJ180" s="11"/>
      <c r="CK180" s="11"/>
      <c r="CL180" s="11"/>
      <c r="CM180" s="11"/>
      <c r="CN180" s="11"/>
      <c r="CO180" s="11"/>
      <c r="CP180" s="11"/>
      <c r="CQ180" s="11"/>
      <c r="CR180" s="93"/>
      <c r="CS180" s="93"/>
      <c r="CT180" s="93"/>
      <c r="CU180" s="93"/>
      <c r="CV180" s="93"/>
      <c r="CW180" s="93"/>
      <c r="CX180" s="93"/>
      <c r="CY180" s="93"/>
      <c r="CZ180" s="93"/>
      <c r="DA180" s="93"/>
      <c r="DB180" s="93"/>
      <c r="DC180" s="93"/>
      <c r="DD180" s="93"/>
      <c r="DE180" s="93"/>
      <c r="DF180" s="93"/>
      <c r="DG180" s="11"/>
      <c r="DH180" s="93"/>
      <c r="DI180" s="93"/>
      <c r="DJ180" s="93"/>
      <c r="DK180" s="93"/>
      <c r="DL180" s="93"/>
      <c r="DM180" s="93"/>
      <c r="DN180" s="93"/>
      <c r="DO180" s="93"/>
      <c r="DP180" s="93"/>
      <c r="DQ180" s="93"/>
      <c r="DR180" s="93"/>
      <c r="DS180" s="93"/>
      <c r="DT180" s="93"/>
      <c r="DU180" s="93"/>
      <c r="DV180" s="93"/>
      <c r="DW180" s="93"/>
      <c r="DX180" s="93"/>
      <c r="DY180" s="92"/>
      <c r="DZ180" s="11"/>
      <c r="EA180" s="11"/>
    </row>
    <row r="181" spans="2:163" ht="15" customHeight="1" x14ac:dyDescent="0.45">
      <c r="B181" s="11"/>
      <c r="C181" s="91"/>
      <c r="D181" s="358"/>
      <c r="E181" s="359"/>
      <c r="F181" s="359"/>
      <c r="G181" s="359"/>
      <c r="H181" s="359"/>
      <c r="I181" s="359"/>
      <c r="J181" s="359"/>
      <c r="K181" s="359"/>
      <c r="L181" s="359"/>
      <c r="M181" s="359"/>
      <c r="N181" s="359"/>
      <c r="O181" s="359"/>
      <c r="P181" s="359"/>
      <c r="Q181" s="359"/>
      <c r="R181" s="360"/>
      <c r="S181" s="11"/>
      <c r="T181" s="11"/>
      <c r="U181" s="11"/>
      <c r="V181" s="11"/>
      <c r="W181" s="11"/>
      <c r="X181" s="11"/>
      <c r="Y181" s="11"/>
      <c r="Z181" s="11"/>
      <c r="AA181" s="11"/>
      <c r="AB181" s="11"/>
      <c r="AC181" s="11"/>
      <c r="AD181" s="358"/>
      <c r="AE181" s="359"/>
      <c r="AF181" s="359"/>
      <c r="AG181" s="359"/>
      <c r="AH181" s="359"/>
      <c r="AI181" s="359"/>
      <c r="AJ181" s="359"/>
      <c r="AK181" s="359"/>
      <c r="AL181" s="359"/>
      <c r="AM181" s="359"/>
      <c r="AN181" s="359"/>
      <c r="AO181" s="359"/>
      <c r="AP181" s="359"/>
      <c r="AQ181" s="359"/>
      <c r="AR181" s="360"/>
      <c r="AS181" s="11"/>
      <c r="AT181" s="358"/>
      <c r="AU181" s="359"/>
      <c r="AV181" s="359"/>
      <c r="AW181" s="359"/>
      <c r="AX181" s="359"/>
      <c r="AY181" s="359"/>
      <c r="AZ181" s="359"/>
      <c r="BA181" s="359"/>
      <c r="BB181" s="359"/>
      <c r="BC181" s="359"/>
      <c r="BD181" s="359"/>
      <c r="BE181" s="359"/>
      <c r="BF181" s="359"/>
      <c r="BG181" s="359"/>
      <c r="BH181" s="359"/>
      <c r="BI181" s="359"/>
      <c r="BJ181" s="360"/>
      <c r="BK181" s="92"/>
      <c r="BL181" s="11"/>
      <c r="BM181" s="11"/>
      <c r="BP181" s="11"/>
      <c r="BQ181" s="91"/>
      <c r="BR181" s="358" t="s">
        <v>323</v>
      </c>
      <c r="BS181" s="359"/>
      <c r="BT181" s="359"/>
      <c r="BU181" s="359"/>
      <c r="BV181" s="359"/>
      <c r="BW181" s="359"/>
      <c r="BX181" s="359"/>
      <c r="BY181" s="359"/>
      <c r="BZ181" s="359"/>
      <c r="CA181" s="359"/>
      <c r="CB181" s="359"/>
      <c r="CC181" s="359"/>
      <c r="CD181" s="359"/>
      <c r="CE181" s="359"/>
      <c r="CF181" s="360"/>
      <c r="CG181" s="11"/>
      <c r="CH181" s="11"/>
      <c r="CI181" s="11"/>
      <c r="CJ181" s="11"/>
      <c r="CK181" s="11"/>
      <c r="CL181" s="11"/>
      <c r="CM181" s="11"/>
      <c r="CN181" s="11"/>
      <c r="CO181" s="11"/>
      <c r="CP181" s="11"/>
      <c r="CQ181" s="11"/>
      <c r="CR181" s="358" t="s">
        <v>336</v>
      </c>
      <c r="CS181" s="359"/>
      <c r="CT181" s="359"/>
      <c r="CU181" s="359"/>
      <c r="CV181" s="359"/>
      <c r="CW181" s="359"/>
      <c r="CX181" s="359"/>
      <c r="CY181" s="359"/>
      <c r="CZ181" s="359"/>
      <c r="DA181" s="359"/>
      <c r="DB181" s="359"/>
      <c r="DC181" s="359"/>
      <c r="DD181" s="359"/>
      <c r="DE181" s="359"/>
      <c r="DF181" s="360"/>
      <c r="DG181" s="11"/>
      <c r="DH181" s="358" t="s">
        <v>133</v>
      </c>
      <c r="DI181" s="359"/>
      <c r="DJ181" s="359"/>
      <c r="DK181" s="359"/>
      <c r="DL181" s="359"/>
      <c r="DM181" s="359"/>
      <c r="DN181" s="359"/>
      <c r="DO181" s="359"/>
      <c r="DP181" s="359"/>
      <c r="DQ181" s="359"/>
      <c r="DR181" s="359"/>
      <c r="DS181" s="359"/>
      <c r="DT181" s="359"/>
      <c r="DU181" s="359"/>
      <c r="DV181" s="359"/>
      <c r="DW181" s="359"/>
      <c r="DX181" s="360"/>
      <c r="DY181" s="92"/>
      <c r="DZ181" s="11"/>
      <c r="EA181" s="11"/>
    </row>
    <row r="182" spans="2:163" ht="15" customHeight="1" x14ac:dyDescent="0.45">
      <c r="B182" s="11"/>
      <c r="C182" s="91"/>
      <c r="D182" s="355"/>
      <c r="E182" s="356"/>
      <c r="F182" s="356"/>
      <c r="G182" s="356"/>
      <c r="H182" s="356"/>
      <c r="I182" s="356"/>
      <c r="J182" s="356"/>
      <c r="K182" s="356"/>
      <c r="L182" s="356"/>
      <c r="M182" s="356"/>
      <c r="N182" s="356"/>
      <c r="O182" s="356"/>
      <c r="P182" s="356"/>
      <c r="Q182" s="356"/>
      <c r="R182" s="357"/>
      <c r="S182" s="11"/>
      <c r="T182" s="11"/>
      <c r="U182" s="11"/>
      <c r="V182" s="11"/>
      <c r="W182" s="11"/>
      <c r="X182" s="11"/>
      <c r="Y182" s="11"/>
      <c r="Z182" s="11"/>
      <c r="AA182" s="11"/>
      <c r="AB182" s="11"/>
      <c r="AC182" s="11"/>
      <c r="AD182" s="355"/>
      <c r="AE182" s="356"/>
      <c r="AF182" s="356"/>
      <c r="AG182" s="356"/>
      <c r="AH182" s="356"/>
      <c r="AI182" s="356"/>
      <c r="AJ182" s="356"/>
      <c r="AK182" s="356"/>
      <c r="AL182" s="356"/>
      <c r="AM182" s="356"/>
      <c r="AN182" s="356"/>
      <c r="AO182" s="356"/>
      <c r="AP182" s="356"/>
      <c r="AQ182" s="356"/>
      <c r="AR182" s="357"/>
      <c r="AS182" s="11"/>
      <c r="AT182" s="355"/>
      <c r="AU182" s="356"/>
      <c r="AV182" s="356"/>
      <c r="AW182" s="356"/>
      <c r="AX182" s="356"/>
      <c r="AY182" s="356"/>
      <c r="AZ182" s="356"/>
      <c r="BA182" s="356"/>
      <c r="BB182" s="356"/>
      <c r="BC182" s="356"/>
      <c r="BD182" s="356"/>
      <c r="BE182" s="356"/>
      <c r="BF182" s="356"/>
      <c r="BG182" s="356"/>
      <c r="BH182" s="356"/>
      <c r="BI182" s="356"/>
      <c r="BJ182" s="357"/>
      <c r="BK182" s="92"/>
      <c r="BL182" s="11"/>
      <c r="BM182" s="11"/>
      <c r="BP182" s="11"/>
      <c r="BQ182" s="91"/>
      <c r="BR182" s="355" t="s">
        <v>450</v>
      </c>
      <c r="BS182" s="356"/>
      <c r="BT182" s="356"/>
      <c r="BU182" s="356"/>
      <c r="BV182" s="356"/>
      <c r="BW182" s="356"/>
      <c r="BX182" s="356"/>
      <c r="BY182" s="356"/>
      <c r="BZ182" s="356"/>
      <c r="CA182" s="356"/>
      <c r="CB182" s="356"/>
      <c r="CC182" s="356"/>
      <c r="CD182" s="356"/>
      <c r="CE182" s="356"/>
      <c r="CF182" s="357"/>
      <c r="CG182" s="11"/>
      <c r="CH182" s="11"/>
      <c r="CI182" s="11"/>
      <c r="CJ182" s="11"/>
      <c r="CK182" s="11"/>
      <c r="CL182" s="11"/>
      <c r="CM182" s="11"/>
      <c r="CN182" s="11"/>
      <c r="CO182" s="11"/>
      <c r="CP182" s="11"/>
      <c r="CQ182" s="11"/>
      <c r="CR182" s="355"/>
      <c r="CS182" s="356"/>
      <c r="CT182" s="356"/>
      <c r="CU182" s="356"/>
      <c r="CV182" s="356"/>
      <c r="CW182" s="356"/>
      <c r="CX182" s="356"/>
      <c r="CY182" s="356"/>
      <c r="CZ182" s="356"/>
      <c r="DA182" s="356"/>
      <c r="DB182" s="356"/>
      <c r="DC182" s="356"/>
      <c r="DD182" s="356"/>
      <c r="DE182" s="356"/>
      <c r="DF182" s="357"/>
      <c r="DG182" s="11"/>
      <c r="DH182" s="355"/>
      <c r="DI182" s="356"/>
      <c r="DJ182" s="356"/>
      <c r="DK182" s="356"/>
      <c r="DL182" s="356"/>
      <c r="DM182" s="356"/>
      <c r="DN182" s="356"/>
      <c r="DO182" s="356"/>
      <c r="DP182" s="356"/>
      <c r="DQ182" s="356"/>
      <c r="DR182" s="356"/>
      <c r="DS182" s="356"/>
      <c r="DT182" s="356"/>
      <c r="DU182" s="356"/>
      <c r="DV182" s="356"/>
      <c r="DW182" s="356"/>
      <c r="DX182" s="357"/>
      <c r="DY182" s="92"/>
      <c r="DZ182" s="11"/>
      <c r="EA182" s="11"/>
    </row>
    <row r="183" spans="2:163" ht="15" customHeight="1" x14ac:dyDescent="0.45">
      <c r="B183" s="11"/>
      <c r="C183" s="91"/>
      <c r="D183" s="355"/>
      <c r="E183" s="356"/>
      <c r="F183" s="356"/>
      <c r="G183" s="356"/>
      <c r="H183" s="356"/>
      <c r="I183" s="356"/>
      <c r="J183" s="356"/>
      <c r="K183" s="356"/>
      <c r="L183" s="356"/>
      <c r="M183" s="356"/>
      <c r="N183" s="356"/>
      <c r="O183" s="356"/>
      <c r="P183" s="356"/>
      <c r="Q183" s="356"/>
      <c r="R183" s="357"/>
      <c r="S183" s="11"/>
      <c r="T183" s="11"/>
      <c r="U183" s="11"/>
      <c r="V183" s="11"/>
      <c r="W183" s="11"/>
      <c r="X183" s="11"/>
      <c r="Y183" s="11"/>
      <c r="Z183" s="11"/>
      <c r="AA183" s="11"/>
      <c r="AB183" s="11"/>
      <c r="AC183" s="11"/>
      <c r="AD183" s="355"/>
      <c r="AE183" s="356"/>
      <c r="AF183" s="356"/>
      <c r="AG183" s="356"/>
      <c r="AH183" s="356"/>
      <c r="AI183" s="356"/>
      <c r="AJ183" s="356"/>
      <c r="AK183" s="356"/>
      <c r="AL183" s="356"/>
      <c r="AM183" s="356"/>
      <c r="AN183" s="356"/>
      <c r="AO183" s="356"/>
      <c r="AP183" s="356"/>
      <c r="AQ183" s="356"/>
      <c r="AR183" s="357"/>
      <c r="AS183" s="11"/>
      <c r="AT183" s="355"/>
      <c r="AU183" s="356"/>
      <c r="AV183" s="356"/>
      <c r="AW183" s="356"/>
      <c r="AX183" s="356"/>
      <c r="AY183" s="356"/>
      <c r="AZ183" s="356"/>
      <c r="BA183" s="356"/>
      <c r="BB183" s="356"/>
      <c r="BC183" s="356"/>
      <c r="BD183" s="356"/>
      <c r="BE183" s="356"/>
      <c r="BF183" s="356"/>
      <c r="BG183" s="356"/>
      <c r="BH183" s="356"/>
      <c r="BI183" s="356"/>
      <c r="BJ183" s="357"/>
      <c r="BK183" s="92"/>
      <c r="BL183" s="11"/>
      <c r="BM183" s="11"/>
      <c r="BP183" s="11"/>
      <c r="BQ183" s="91"/>
      <c r="BR183" s="263" t="s">
        <v>337</v>
      </c>
      <c r="BS183" s="264"/>
      <c r="BT183" s="264"/>
      <c r="BU183" s="264"/>
      <c r="BV183" s="264"/>
      <c r="BW183" s="264"/>
      <c r="BX183" s="264"/>
      <c r="BY183" s="264"/>
      <c r="BZ183" s="264"/>
      <c r="CA183" s="264"/>
      <c r="CB183" s="264"/>
      <c r="CC183" s="264"/>
      <c r="CD183" s="264"/>
      <c r="CE183" s="264"/>
      <c r="CF183" s="265"/>
      <c r="CG183" s="11"/>
      <c r="CH183" s="11"/>
      <c r="CI183" s="11"/>
      <c r="CJ183" s="11"/>
      <c r="CK183" s="11"/>
      <c r="CL183" s="11"/>
      <c r="CM183" s="11"/>
      <c r="CN183" s="11"/>
      <c r="CO183" s="11"/>
      <c r="CP183" s="11"/>
      <c r="CQ183" s="11"/>
      <c r="CR183" s="355"/>
      <c r="CS183" s="356"/>
      <c r="CT183" s="356"/>
      <c r="CU183" s="356"/>
      <c r="CV183" s="356"/>
      <c r="CW183" s="356"/>
      <c r="CX183" s="356"/>
      <c r="CY183" s="356"/>
      <c r="CZ183" s="356"/>
      <c r="DA183" s="356"/>
      <c r="DB183" s="356"/>
      <c r="DC183" s="356"/>
      <c r="DD183" s="356"/>
      <c r="DE183" s="356"/>
      <c r="DF183" s="357"/>
      <c r="DG183" s="11"/>
      <c r="DH183" s="355"/>
      <c r="DI183" s="356"/>
      <c r="DJ183" s="356"/>
      <c r="DK183" s="356"/>
      <c r="DL183" s="356"/>
      <c r="DM183" s="356"/>
      <c r="DN183" s="356"/>
      <c r="DO183" s="356"/>
      <c r="DP183" s="356"/>
      <c r="DQ183" s="356"/>
      <c r="DR183" s="356"/>
      <c r="DS183" s="356"/>
      <c r="DT183" s="356"/>
      <c r="DU183" s="356"/>
      <c r="DV183" s="356"/>
      <c r="DW183" s="356"/>
      <c r="DX183" s="357"/>
      <c r="DY183" s="92"/>
      <c r="DZ183" s="11"/>
      <c r="EA183" s="11"/>
    </row>
    <row r="184" spans="2:163" ht="15" customHeight="1" x14ac:dyDescent="0.45">
      <c r="B184" s="11"/>
      <c r="C184" s="91"/>
      <c r="D184" s="355"/>
      <c r="E184" s="356"/>
      <c r="F184" s="356"/>
      <c r="G184" s="356"/>
      <c r="H184" s="356"/>
      <c r="I184" s="356"/>
      <c r="J184" s="356"/>
      <c r="K184" s="356"/>
      <c r="L184" s="356"/>
      <c r="M184" s="356"/>
      <c r="N184" s="356"/>
      <c r="O184" s="356"/>
      <c r="P184" s="356"/>
      <c r="Q184" s="356"/>
      <c r="R184" s="357"/>
      <c r="S184" s="11"/>
      <c r="T184" s="11"/>
      <c r="U184" s="11"/>
      <c r="V184" s="11"/>
      <c r="W184" s="11"/>
      <c r="X184" s="11"/>
      <c r="Y184" s="11"/>
      <c r="Z184" s="11"/>
      <c r="AA184" s="11"/>
      <c r="AB184" s="11"/>
      <c r="AC184" s="11"/>
      <c r="AD184" s="355"/>
      <c r="AE184" s="356"/>
      <c r="AF184" s="356"/>
      <c r="AG184" s="356"/>
      <c r="AH184" s="356"/>
      <c r="AI184" s="356"/>
      <c r="AJ184" s="356"/>
      <c r="AK184" s="356"/>
      <c r="AL184" s="356"/>
      <c r="AM184" s="356"/>
      <c r="AN184" s="356"/>
      <c r="AO184" s="356"/>
      <c r="AP184" s="356"/>
      <c r="AQ184" s="356"/>
      <c r="AR184" s="357"/>
      <c r="AS184" s="11"/>
      <c r="AT184" s="355"/>
      <c r="AU184" s="356"/>
      <c r="AV184" s="356"/>
      <c r="AW184" s="356"/>
      <c r="AX184" s="356"/>
      <c r="AY184" s="356"/>
      <c r="AZ184" s="356"/>
      <c r="BA184" s="356"/>
      <c r="BB184" s="356"/>
      <c r="BC184" s="356"/>
      <c r="BD184" s="356"/>
      <c r="BE184" s="356"/>
      <c r="BF184" s="356"/>
      <c r="BG184" s="356"/>
      <c r="BH184" s="356"/>
      <c r="BI184" s="356"/>
      <c r="BJ184" s="357"/>
      <c r="BK184" s="92"/>
      <c r="BL184" s="11"/>
      <c r="BM184" s="11"/>
      <c r="BP184" s="11"/>
      <c r="BQ184" s="91"/>
      <c r="BR184" s="355" t="s">
        <v>338</v>
      </c>
      <c r="BS184" s="356"/>
      <c r="BT184" s="356"/>
      <c r="BU184" s="356"/>
      <c r="BV184" s="356"/>
      <c r="BW184" s="356"/>
      <c r="BX184" s="356"/>
      <c r="BY184" s="356"/>
      <c r="BZ184" s="356"/>
      <c r="CA184" s="356"/>
      <c r="CB184" s="356"/>
      <c r="CC184" s="356"/>
      <c r="CD184" s="356"/>
      <c r="CE184" s="356"/>
      <c r="CF184" s="357"/>
      <c r="CG184" s="11"/>
      <c r="CH184" s="11"/>
      <c r="CI184" s="11"/>
      <c r="CJ184" s="11"/>
      <c r="CK184" s="11"/>
      <c r="CL184" s="11"/>
      <c r="CM184" s="11"/>
      <c r="CN184" s="11"/>
      <c r="CO184" s="11"/>
      <c r="CP184" s="11"/>
      <c r="CQ184" s="11"/>
      <c r="CR184" s="355"/>
      <c r="CS184" s="356"/>
      <c r="CT184" s="356"/>
      <c r="CU184" s="356"/>
      <c r="CV184" s="356"/>
      <c r="CW184" s="356"/>
      <c r="CX184" s="356"/>
      <c r="CY184" s="356"/>
      <c r="CZ184" s="356"/>
      <c r="DA184" s="356"/>
      <c r="DB184" s="356"/>
      <c r="DC184" s="356"/>
      <c r="DD184" s="356"/>
      <c r="DE184" s="356"/>
      <c r="DF184" s="357"/>
      <c r="DG184" s="11"/>
      <c r="DH184" s="355"/>
      <c r="DI184" s="356"/>
      <c r="DJ184" s="356"/>
      <c r="DK184" s="356"/>
      <c r="DL184" s="356"/>
      <c r="DM184" s="356"/>
      <c r="DN184" s="356"/>
      <c r="DO184" s="356"/>
      <c r="DP184" s="356"/>
      <c r="DQ184" s="356"/>
      <c r="DR184" s="356"/>
      <c r="DS184" s="356"/>
      <c r="DT184" s="356"/>
      <c r="DU184" s="356"/>
      <c r="DV184" s="356"/>
      <c r="DW184" s="356"/>
      <c r="DX184" s="357"/>
      <c r="DY184" s="92"/>
      <c r="DZ184" s="11"/>
      <c r="EA184" s="11"/>
    </row>
    <row r="185" spans="2:163" ht="15" customHeight="1" x14ac:dyDescent="0.45">
      <c r="B185" s="11"/>
      <c r="C185" s="91"/>
      <c r="D185" s="355"/>
      <c r="E185" s="356"/>
      <c r="F185" s="356"/>
      <c r="G185" s="356"/>
      <c r="H185" s="356"/>
      <c r="I185" s="356"/>
      <c r="J185" s="356"/>
      <c r="K185" s="356"/>
      <c r="L185" s="356"/>
      <c r="M185" s="356"/>
      <c r="N185" s="356"/>
      <c r="O185" s="356"/>
      <c r="P185" s="356"/>
      <c r="Q185" s="356"/>
      <c r="R185" s="357"/>
      <c r="S185" s="11"/>
      <c r="T185" s="11"/>
      <c r="U185" s="11"/>
      <c r="V185" s="11"/>
      <c r="W185" s="11"/>
      <c r="X185" s="11"/>
      <c r="Y185" s="11"/>
      <c r="Z185" s="11"/>
      <c r="AA185" s="11"/>
      <c r="AB185" s="11"/>
      <c r="AC185" s="11"/>
      <c r="AD185" s="355"/>
      <c r="AE185" s="356"/>
      <c r="AF185" s="356"/>
      <c r="AG185" s="356"/>
      <c r="AH185" s="356"/>
      <c r="AI185" s="356"/>
      <c r="AJ185" s="356"/>
      <c r="AK185" s="356"/>
      <c r="AL185" s="356"/>
      <c r="AM185" s="356"/>
      <c r="AN185" s="356"/>
      <c r="AO185" s="356"/>
      <c r="AP185" s="356"/>
      <c r="AQ185" s="356"/>
      <c r="AR185" s="357"/>
      <c r="AS185" s="11"/>
      <c r="AT185" s="355"/>
      <c r="AU185" s="356"/>
      <c r="AV185" s="356"/>
      <c r="AW185" s="356"/>
      <c r="AX185" s="356"/>
      <c r="AY185" s="356"/>
      <c r="AZ185" s="356"/>
      <c r="BA185" s="356"/>
      <c r="BB185" s="356"/>
      <c r="BC185" s="356"/>
      <c r="BD185" s="356"/>
      <c r="BE185" s="356"/>
      <c r="BF185" s="356"/>
      <c r="BG185" s="356"/>
      <c r="BH185" s="356"/>
      <c r="BI185" s="356"/>
      <c r="BJ185" s="357"/>
      <c r="BK185" s="92"/>
      <c r="BL185" s="11"/>
      <c r="BM185" s="11"/>
      <c r="BP185" s="11"/>
      <c r="BQ185" s="91"/>
      <c r="BR185" s="355"/>
      <c r="BS185" s="356"/>
      <c r="BT185" s="356"/>
      <c r="BU185" s="356"/>
      <c r="BV185" s="356"/>
      <c r="BW185" s="356"/>
      <c r="BX185" s="356"/>
      <c r="BY185" s="356"/>
      <c r="BZ185" s="356"/>
      <c r="CA185" s="356"/>
      <c r="CB185" s="356"/>
      <c r="CC185" s="356"/>
      <c r="CD185" s="356"/>
      <c r="CE185" s="356"/>
      <c r="CF185" s="357"/>
      <c r="CG185" s="11"/>
      <c r="CH185" s="11"/>
      <c r="CI185" s="11"/>
      <c r="CJ185" s="11"/>
      <c r="CK185" s="11"/>
      <c r="CL185" s="11"/>
      <c r="CM185" s="11"/>
      <c r="CN185" s="11"/>
      <c r="CO185" s="11"/>
      <c r="CP185" s="11"/>
      <c r="CQ185" s="11"/>
      <c r="CR185" s="355"/>
      <c r="CS185" s="356"/>
      <c r="CT185" s="356"/>
      <c r="CU185" s="356"/>
      <c r="CV185" s="356"/>
      <c r="CW185" s="356"/>
      <c r="CX185" s="356"/>
      <c r="CY185" s="356"/>
      <c r="CZ185" s="356"/>
      <c r="DA185" s="356"/>
      <c r="DB185" s="356"/>
      <c r="DC185" s="356"/>
      <c r="DD185" s="356"/>
      <c r="DE185" s="356"/>
      <c r="DF185" s="357"/>
      <c r="DG185" s="11"/>
      <c r="DH185" s="355"/>
      <c r="DI185" s="356"/>
      <c r="DJ185" s="356"/>
      <c r="DK185" s="356"/>
      <c r="DL185" s="356"/>
      <c r="DM185" s="356"/>
      <c r="DN185" s="356"/>
      <c r="DO185" s="356"/>
      <c r="DP185" s="356"/>
      <c r="DQ185" s="356"/>
      <c r="DR185" s="356"/>
      <c r="DS185" s="356"/>
      <c r="DT185" s="356"/>
      <c r="DU185" s="356"/>
      <c r="DV185" s="356"/>
      <c r="DW185" s="356"/>
      <c r="DX185" s="357"/>
      <c r="DY185" s="92"/>
      <c r="DZ185" s="11"/>
      <c r="EA185" s="11"/>
    </row>
    <row r="186" spans="2:163" ht="15" customHeight="1" x14ac:dyDescent="0.45">
      <c r="B186" s="11"/>
      <c r="C186" s="91"/>
      <c r="D186" s="355"/>
      <c r="E186" s="356"/>
      <c r="F186" s="356"/>
      <c r="G186" s="356"/>
      <c r="H186" s="356"/>
      <c r="I186" s="356"/>
      <c r="J186" s="356"/>
      <c r="K186" s="356"/>
      <c r="L186" s="356"/>
      <c r="M186" s="356"/>
      <c r="N186" s="356"/>
      <c r="O186" s="356"/>
      <c r="P186" s="356"/>
      <c r="Q186" s="356"/>
      <c r="R186" s="357"/>
      <c r="S186" s="11"/>
      <c r="T186" s="11"/>
      <c r="U186" s="11"/>
      <c r="V186" s="11"/>
      <c r="W186" s="11"/>
      <c r="X186" s="11"/>
      <c r="Y186" s="11"/>
      <c r="Z186" s="11"/>
      <c r="AA186" s="11"/>
      <c r="AB186" s="11"/>
      <c r="AC186" s="11"/>
      <c r="AD186" s="355"/>
      <c r="AE186" s="356"/>
      <c r="AF186" s="356"/>
      <c r="AG186" s="356"/>
      <c r="AH186" s="356"/>
      <c r="AI186" s="356"/>
      <c r="AJ186" s="356"/>
      <c r="AK186" s="356"/>
      <c r="AL186" s="356"/>
      <c r="AM186" s="356"/>
      <c r="AN186" s="356"/>
      <c r="AO186" s="356"/>
      <c r="AP186" s="356"/>
      <c r="AQ186" s="356"/>
      <c r="AR186" s="357"/>
      <c r="AS186" s="11"/>
      <c r="AT186" s="355"/>
      <c r="AU186" s="356"/>
      <c r="AV186" s="356"/>
      <c r="AW186" s="356"/>
      <c r="AX186" s="356"/>
      <c r="AY186" s="356"/>
      <c r="AZ186" s="356"/>
      <c r="BA186" s="356"/>
      <c r="BB186" s="356"/>
      <c r="BC186" s="356"/>
      <c r="BD186" s="356"/>
      <c r="BE186" s="356"/>
      <c r="BF186" s="356"/>
      <c r="BG186" s="356"/>
      <c r="BH186" s="356"/>
      <c r="BI186" s="356"/>
      <c r="BJ186" s="357"/>
      <c r="BK186" s="92"/>
      <c r="BL186" s="11"/>
      <c r="BM186" s="11"/>
      <c r="BP186" s="11"/>
      <c r="BQ186" s="91"/>
      <c r="BR186" s="355"/>
      <c r="BS186" s="356"/>
      <c r="BT186" s="356"/>
      <c r="BU186" s="356"/>
      <c r="BV186" s="356"/>
      <c r="BW186" s="356"/>
      <c r="BX186" s="356"/>
      <c r="BY186" s="356"/>
      <c r="BZ186" s="356"/>
      <c r="CA186" s="356"/>
      <c r="CB186" s="356"/>
      <c r="CC186" s="356"/>
      <c r="CD186" s="356"/>
      <c r="CE186" s="356"/>
      <c r="CF186" s="357"/>
      <c r="CG186" s="11"/>
      <c r="CH186" s="11"/>
      <c r="CI186" s="11"/>
      <c r="CJ186" s="11"/>
      <c r="CK186" s="11"/>
      <c r="CL186" s="11"/>
      <c r="CM186" s="11"/>
      <c r="CN186" s="11"/>
      <c r="CO186" s="11"/>
      <c r="CP186" s="11"/>
      <c r="CQ186" s="11"/>
      <c r="CR186" s="355"/>
      <c r="CS186" s="356"/>
      <c r="CT186" s="356"/>
      <c r="CU186" s="356"/>
      <c r="CV186" s="356"/>
      <c r="CW186" s="356"/>
      <c r="CX186" s="356"/>
      <c r="CY186" s="356"/>
      <c r="CZ186" s="356"/>
      <c r="DA186" s="356"/>
      <c r="DB186" s="356"/>
      <c r="DC186" s="356"/>
      <c r="DD186" s="356"/>
      <c r="DE186" s="356"/>
      <c r="DF186" s="357"/>
      <c r="DG186" s="11"/>
      <c r="DH186" s="355"/>
      <c r="DI186" s="356"/>
      <c r="DJ186" s="356"/>
      <c r="DK186" s="356"/>
      <c r="DL186" s="356"/>
      <c r="DM186" s="356"/>
      <c r="DN186" s="356"/>
      <c r="DO186" s="356"/>
      <c r="DP186" s="356"/>
      <c r="DQ186" s="356"/>
      <c r="DR186" s="356"/>
      <c r="DS186" s="356"/>
      <c r="DT186" s="356"/>
      <c r="DU186" s="356"/>
      <c r="DV186" s="356"/>
      <c r="DW186" s="356"/>
      <c r="DX186" s="357"/>
      <c r="DY186" s="92"/>
      <c r="DZ186" s="11"/>
      <c r="EA186" s="11"/>
    </row>
    <row r="187" spans="2:163" ht="15" customHeight="1" x14ac:dyDescent="0.45">
      <c r="B187" s="11"/>
      <c r="C187" s="91"/>
      <c r="D187" s="355"/>
      <c r="E187" s="356"/>
      <c r="F187" s="356"/>
      <c r="G187" s="356"/>
      <c r="H187" s="356"/>
      <c r="I187" s="356"/>
      <c r="J187" s="356"/>
      <c r="K187" s="356"/>
      <c r="L187" s="356"/>
      <c r="M187" s="356"/>
      <c r="N187" s="356"/>
      <c r="O187" s="356"/>
      <c r="P187" s="356"/>
      <c r="Q187" s="356"/>
      <c r="R187" s="357"/>
      <c r="S187" s="11"/>
      <c r="T187" s="11"/>
      <c r="U187" s="11"/>
      <c r="V187" s="11"/>
      <c r="W187" s="11"/>
      <c r="X187" s="11"/>
      <c r="Y187" s="11"/>
      <c r="Z187" s="11"/>
      <c r="AA187" s="11"/>
      <c r="AB187" s="11"/>
      <c r="AC187" s="11"/>
      <c r="AD187" s="355"/>
      <c r="AE187" s="356"/>
      <c r="AF187" s="356"/>
      <c r="AG187" s="356"/>
      <c r="AH187" s="356"/>
      <c r="AI187" s="356"/>
      <c r="AJ187" s="356"/>
      <c r="AK187" s="356"/>
      <c r="AL187" s="356"/>
      <c r="AM187" s="356"/>
      <c r="AN187" s="356"/>
      <c r="AO187" s="356"/>
      <c r="AP187" s="356"/>
      <c r="AQ187" s="356"/>
      <c r="AR187" s="357"/>
      <c r="AS187" s="11"/>
      <c r="AT187" s="355"/>
      <c r="AU187" s="356"/>
      <c r="AV187" s="356"/>
      <c r="AW187" s="356"/>
      <c r="AX187" s="356"/>
      <c r="AY187" s="356"/>
      <c r="AZ187" s="356"/>
      <c r="BA187" s="356"/>
      <c r="BB187" s="356"/>
      <c r="BC187" s="356"/>
      <c r="BD187" s="356"/>
      <c r="BE187" s="356"/>
      <c r="BF187" s="356"/>
      <c r="BG187" s="356"/>
      <c r="BH187" s="356"/>
      <c r="BI187" s="356"/>
      <c r="BJ187" s="357"/>
      <c r="BK187" s="92"/>
      <c r="BL187" s="11"/>
      <c r="BM187" s="11"/>
      <c r="BP187" s="11"/>
      <c r="BQ187" s="91"/>
      <c r="BR187" s="355"/>
      <c r="BS187" s="356"/>
      <c r="BT187" s="356"/>
      <c r="BU187" s="356"/>
      <c r="BV187" s="356"/>
      <c r="BW187" s="356"/>
      <c r="BX187" s="356"/>
      <c r="BY187" s="356"/>
      <c r="BZ187" s="356"/>
      <c r="CA187" s="356"/>
      <c r="CB187" s="356"/>
      <c r="CC187" s="356"/>
      <c r="CD187" s="356"/>
      <c r="CE187" s="356"/>
      <c r="CF187" s="357"/>
      <c r="CG187" s="11"/>
      <c r="CH187" s="11"/>
      <c r="CI187" s="11"/>
      <c r="CJ187" s="11"/>
      <c r="CK187" s="11"/>
      <c r="CL187" s="11"/>
      <c r="CM187" s="11"/>
      <c r="CN187" s="11"/>
      <c r="CO187" s="11"/>
      <c r="CP187" s="11"/>
      <c r="CQ187" s="11"/>
      <c r="CR187" s="355"/>
      <c r="CS187" s="356"/>
      <c r="CT187" s="356"/>
      <c r="CU187" s="356"/>
      <c r="CV187" s="356"/>
      <c r="CW187" s="356"/>
      <c r="CX187" s="356"/>
      <c r="CY187" s="356"/>
      <c r="CZ187" s="356"/>
      <c r="DA187" s="356"/>
      <c r="DB187" s="356"/>
      <c r="DC187" s="356"/>
      <c r="DD187" s="356"/>
      <c r="DE187" s="356"/>
      <c r="DF187" s="357"/>
      <c r="DG187" s="11"/>
      <c r="DH187" s="355"/>
      <c r="DI187" s="356"/>
      <c r="DJ187" s="356"/>
      <c r="DK187" s="356"/>
      <c r="DL187" s="356"/>
      <c r="DM187" s="356"/>
      <c r="DN187" s="356"/>
      <c r="DO187" s="356"/>
      <c r="DP187" s="356"/>
      <c r="DQ187" s="356"/>
      <c r="DR187" s="356"/>
      <c r="DS187" s="356"/>
      <c r="DT187" s="356"/>
      <c r="DU187" s="356"/>
      <c r="DV187" s="356"/>
      <c r="DW187" s="356"/>
      <c r="DX187" s="357"/>
      <c r="DY187" s="92"/>
      <c r="DZ187" s="11"/>
      <c r="EA187" s="11"/>
    </row>
    <row r="188" spans="2:163" ht="15" customHeight="1" thickBot="1" x14ac:dyDescent="0.5">
      <c r="B188" s="11"/>
      <c r="C188" s="91"/>
      <c r="D188" s="363"/>
      <c r="E188" s="364"/>
      <c r="F188" s="364"/>
      <c r="G188" s="364"/>
      <c r="H188" s="364"/>
      <c r="I188" s="364"/>
      <c r="J188" s="364"/>
      <c r="K188" s="364"/>
      <c r="L188" s="364"/>
      <c r="M188" s="364"/>
      <c r="N188" s="364"/>
      <c r="O188" s="364"/>
      <c r="P188" s="364"/>
      <c r="Q188" s="364"/>
      <c r="R188" s="365"/>
      <c r="S188" s="11"/>
      <c r="T188" s="11"/>
      <c r="U188" s="11"/>
      <c r="V188" s="11"/>
      <c r="W188" s="11"/>
      <c r="X188" s="11"/>
      <c r="Y188" s="11"/>
      <c r="Z188" s="11"/>
      <c r="AA188" s="11"/>
      <c r="AB188" s="11"/>
      <c r="AC188" s="11"/>
      <c r="AD188" s="363"/>
      <c r="AE188" s="364"/>
      <c r="AF188" s="364"/>
      <c r="AG188" s="364"/>
      <c r="AH188" s="364"/>
      <c r="AI188" s="364"/>
      <c r="AJ188" s="364"/>
      <c r="AK188" s="364"/>
      <c r="AL188" s="364"/>
      <c r="AM188" s="364"/>
      <c r="AN188" s="364"/>
      <c r="AO188" s="364"/>
      <c r="AP188" s="364"/>
      <c r="AQ188" s="364"/>
      <c r="AR188" s="365"/>
      <c r="AS188" s="11"/>
      <c r="AT188" s="363"/>
      <c r="AU188" s="364"/>
      <c r="AV188" s="364"/>
      <c r="AW188" s="364"/>
      <c r="AX188" s="364"/>
      <c r="AY188" s="364"/>
      <c r="AZ188" s="364"/>
      <c r="BA188" s="364"/>
      <c r="BB188" s="364"/>
      <c r="BC188" s="364"/>
      <c r="BD188" s="364"/>
      <c r="BE188" s="364"/>
      <c r="BF188" s="364"/>
      <c r="BG188" s="364"/>
      <c r="BH188" s="364"/>
      <c r="BI188" s="364"/>
      <c r="BJ188" s="365"/>
      <c r="BK188" s="92"/>
      <c r="BL188" s="11"/>
      <c r="BM188" s="11"/>
      <c r="BP188" s="11"/>
      <c r="BQ188" s="91"/>
      <c r="BR188" s="363"/>
      <c r="BS188" s="364"/>
      <c r="BT188" s="364"/>
      <c r="BU188" s="364"/>
      <c r="BV188" s="364"/>
      <c r="BW188" s="364"/>
      <c r="BX188" s="364"/>
      <c r="BY188" s="364"/>
      <c r="BZ188" s="364"/>
      <c r="CA188" s="364"/>
      <c r="CB188" s="364"/>
      <c r="CC188" s="364"/>
      <c r="CD188" s="364"/>
      <c r="CE188" s="364"/>
      <c r="CF188" s="365"/>
      <c r="CG188" s="11"/>
      <c r="CH188" s="11"/>
      <c r="CI188" s="11"/>
      <c r="CJ188" s="11"/>
      <c r="CK188" s="11"/>
      <c r="CL188" s="11"/>
      <c r="CM188" s="11"/>
      <c r="CN188" s="11"/>
      <c r="CO188" s="11"/>
      <c r="CP188" s="11"/>
      <c r="CQ188" s="11"/>
      <c r="CR188" s="363"/>
      <c r="CS188" s="364"/>
      <c r="CT188" s="364"/>
      <c r="CU188" s="364"/>
      <c r="CV188" s="364"/>
      <c r="CW188" s="364"/>
      <c r="CX188" s="364"/>
      <c r="CY188" s="364"/>
      <c r="CZ188" s="364"/>
      <c r="DA188" s="364"/>
      <c r="DB188" s="364"/>
      <c r="DC188" s="364"/>
      <c r="DD188" s="364"/>
      <c r="DE188" s="364"/>
      <c r="DF188" s="365"/>
      <c r="DG188" s="11"/>
      <c r="DH188" s="363"/>
      <c r="DI188" s="364"/>
      <c r="DJ188" s="364"/>
      <c r="DK188" s="364"/>
      <c r="DL188" s="364"/>
      <c r="DM188" s="364"/>
      <c r="DN188" s="364"/>
      <c r="DO188" s="364"/>
      <c r="DP188" s="364"/>
      <c r="DQ188" s="364"/>
      <c r="DR188" s="364"/>
      <c r="DS188" s="364"/>
      <c r="DT188" s="364"/>
      <c r="DU188" s="364"/>
      <c r="DV188" s="364"/>
      <c r="DW188" s="364"/>
      <c r="DX188" s="365"/>
      <c r="DY188" s="92"/>
      <c r="DZ188" s="11"/>
      <c r="EA188" s="11"/>
    </row>
    <row r="189" spans="2:163" ht="18.75" customHeight="1" thickBot="1" x14ac:dyDescent="0.5">
      <c r="B189" s="11"/>
      <c r="C189" s="94"/>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c r="AG189" s="95"/>
      <c r="AH189" s="95"/>
      <c r="AI189" s="95"/>
      <c r="AJ189" s="95"/>
      <c r="AK189" s="95"/>
      <c r="AL189" s="95"/>
      <c r="AM189" s="95"/>
      <c r="AN189" s="95"/>
      <c r="AO189" s="95"/>
      <c r="AP189" s="95"/>
      <c r="AQ189" s="95"/>
      <c r="AR189" s="95"/>
      <c r="AS189" s="95"/>
      <c r="AT189" s="95"/>
      <c r="AU189" s="95"/>
      <c r="AV189" s="95"/>
      <c r="AW189" s="95"/>
      <c r="AX189" s="95"/>
      <c r="AY189" s="95"/>
      <c r="AZ189" s="95"/>
      <c r="BA189" s="95"/>
      <c r="BB189" s="95"/>
      <c r="BC189" s="95"/>
      <c r="BD189" s="95"/>
      <c r="BE189" s="95"/>
      <c r="BF189" s="95"/>
      <c r="BG189" s="95"/>
      <c r="BH189" s="95"/>
      <c r="BI189" s="95"/>
      <c r="BJ189" s="95"/>
      <c r="BK189" s="96"/>
      <c r="BL189" s="11"/>
      <c r="BM189" s="11"/>
      <c r="BP189" s="11"/>
      <c r="BQ189" s="94"/>
      <c r="BR189" s="95"/>
      <c r="BS189" s="95"/>
      <c r="BT189" s="95"/>
      <c r="BU189" s="95"/>
      <c r="BV189" s="95"/>
      <c r="BW189" s="95"/>
      <c r="BX189" s="95"/>
      <c r="BY189" s="95"/>
      <c r="BZ189" s="95"/>
      <c r="CA189" s="95"/>
      <c r="CB189" s="95"/>
      <c r="CC189" s="95"/>
      <c r="CD189" s="95"/>
      <c r="CE189" s="95"/>
      <c r="CF189" s="95"/>
      <c r="CG189" s="95"/>
      <c r="CH189" s="95"/>
      <c r="CI189" s="95"/>
      <c r="CJ189" s="95"/>
      <c r="CK189" s="95"/>
      <c r="CL189" s="95"/>
      <c r="CM189" s="95"/>
      <c r="CN189" s="95"/>
      <c r="CO189" s="95"/>
      <c r="CP189" s="95"/>
      <c r="CQ189" s="95"/>
      <c r="CR189" s="95"/>
      <c r="CS189" s="95"/>
      <c r="CT189" s="95"/>
      <c r="CU189" s="95"/>
      <c r="CV189" s="95"/>
      <c r="CW189" s="95"/>
      <c r="CX189" s="95"/>
      <c r="CY189" s="95"/>
      <c r="CZ189" s="95"/>
      <c r="DA189" s="95"/>
      <c r="DB189" s="95"/>
      <c r="DC189" s="95"/>
      <c r="DD189" s="95"/>
      <c r="DE189" s="95"/>
      <c r="DF189" s="95"/>
      <c r="DG189" s="95"/>
      <c r="DH189" s="95"/>
      <c r="DI189" s="95"/>
      <c r="DJ189" s="95"/>
      <c r="DK189" s="95"/>
      <c r="DL189" s="95"/>
      <c r="DM189" s="95"/>
      <c r="DN189" s="95"/>
      <c r="DO189" s="95"/>
      <c r="DP189" s="95"/>
      <c r="DQ189" s="95"/>
      <c r="DR189" s="95"/>
      <c r="DS189" s="95"/>
      <c r="DT189" s="95"/>
      <c r="DU189" s="95"/>
      <c r="DV189" s="95"/>
      <c r="DW189" s="95"/>
      <c r="DX189" s="95"/>
      <c r="DY189" s="96"/>
      <c r="DZ189" s="11"/>
      <c r="EA189" s="11"/>
    </row>
    <row r="190" spans="2:163" ht="18.75" customHeight="1" x14ac:dyDescent="0.45">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row>
    <row r="191" spans="2:163" ht="18.75" customHeight="1" x14ac:dyDescent="0.45">
      <c r="B191" s="11"/>
      <c r="C191" s="11"/>
      <c r="D191" s="369" t="s">
        <v>420</v>
      </c>
      <c r="E191" s="369"/>
      <c r="F191" s="369"/>
      <c r="G191" s="369"/>
      <c r="H191" s="369"/>
      <c r="I191" s="369"/>
      <c r="J191" s="369"/>
      <c r="K191" s="369"/>
      <c r="L191" s="369"/>
      <c r="M191" s="369"/>
      <c r="N191" s="369"/>
      <c r="O191" s="369"/>
      <c r="P191" s="369"/>
      <c r="Q191" s="369"/>
      <c r="R191" s="369"/>
      <c r="S191" s="369"/>
      <c r="T191" s="369"/>
      <c r="U191" s="369"/>
      <c r="V191" s="369"/>
      <c r="AC191" s="372" t="s">
        <v>339</v>
      </c>
      <c r="AD191" s="372"/>
      <c r="AE191" s="372"/>
      <c r="AF191" s="372"/>
      <c r="AG191" s="372"/>
      <c r="AH191" s="372"/>
      <c r="AI191" s="372"/>
      <c r="AJ191" s="372"/>
      <c r="AK191" s="372"/>
      <c r="AL191" s="372"/>
      <c r="AM191" s="372"/>
      <c r="AN191" s="372"/>
      <c r="AO191" s="372"/>
      <c r="AP191" s="372"/>
      <c r="AQ191" s="372"/>
      <c r="AR191" s="372"/>
      <c r="AS191" s="372"/>
      <c r="AT191" s="372"/>
      <c r="AU191" s="372"/>
      <c r="AV191" s="372"/>
      <c r="AW191" s="372"/>
      <c r="AX191" s="372"/>
      <c r="AY191" s="372"/>
      <c r="AZ191" s="372"/>
      <c r="BA191" s="372"/>
      <c r="BB191" s="372"/>
      <c r="BC191" s="372"/>
      <c r="BD191" s="372"/>
      <c r="BE191" s="372"/>
      <c r="BF191" s="372"/>
      <c r="BG191" s="372"/>
      <c r="BH191" s="372"/>
      <c r="BI191" s="372"/>
      <c r="BJ191" s="372"/>
      <c r="BK191" s="372"/>
      <c r="BP191" s="11"/>
      <c r="BQ191" s="11"/>
      <c r="BR191" s="369" t="s">
        <v>420</v>
      </c>
      <c r="BS191" s="369"/>
      <c r="BT191" s="369"/>
      <c r="BU191" s="369"/>
      <c r="BV191" s="369"/>
      <c r="BW191" s="369"/>
      <c r="BX191" s="369"/>
      <c r="BY191" s="369"/>
      <c r="BZ191" s="369"/>
      <c r="CA191" s="369"/>
      <c r="CB191" s="369"/>
      <c r="CC191" s="369"/>
      <c r="CD191" s="369"/>
      <c r="CE191" s="369"/>
      <c r="CF191" s="369"/>
      <c r="CG191" s="369"/>
      <c r="CH191" s="369"/>
      <c r="CI191" s="369"/>
      <c r="CJ191" s="369"/>
      <c r="CQ191" s="372" t="s">
        <v>339</v>
      </c>
      <c r="CR191" s="372"/>
      <c r="CS191" s="372"/>
      <c r="CT191" s="372"/>
      <c r="CU191" s="372"/>
      <c r="CV191" s="372"/>
      <c r="CW191" s="372"/>
      <c r="CX191" s="372"/>
      <c r="CY191" s="372"/>
      <c r="CZ191" s="372"/>
      <c r="DA191" s="372"/>
      <c r="DB191" s="372"/>
      <c r="DC191" s="372"/>
      <c r="DD191" s="372"/>
      <c r="DE191" s="372"/>
      <c r="DF191" s="372"/>
      <c r="DG191" s="372"/>
      <c r="DH191" s="372"/>
      <c r="DI191" s="372"/>
      <c r="DJ191" s="372"/>
      <c r="DK191" s="372"/>
      <c r="DL191" s="372"/>
      <c r="DM191" s="372"/>
      <c r="DN191" s="372"/>
      <c r="DO191" s="372"/>
      <c r="DP191" s="372"/>
      <c r="DQ191" s="372"/>
      <c r="DR191" s="372"/>
      <c r="DS191" s="372"/>
      <c r="DT191" s="372"/>
      <c r="DU191" s="372"/>
      <c r="DV191" s="372"/>
      <c r="DW191" s="372"/>
      <c r="DX191" s="372"/>
      <c r="DY191" s="372"/>
      <c r="ED191" s="97"/>
      <c r="EE191" s="97"/>
      <c r="EF191" s="97"/>
      <c r="EG191" s="97"/>
      <c r="EH191" s="97"/>
      <c r="EI191" s="98"/>
      <c r="EJ191" s="98"/>
      <c r="EK191" s="98"/>
      <c r="EL191" s="98"/>
      <c r="EM191" s="98"/>
      <c r="EN191" s="97"/>
      <c r="EO191" s="98"/>
      <c r="EP191" s="98"/>
      <c r="EQ191" s="98"/>
      <c r="ER191" s="98"/>
      <c r="ES191" s="98"/>
      <c r="ET191" s="98"/>
      <c r="EU191" s="98"/>
      <c r="EV191" s="98"/>
      <c r="EW191" s="98"/>
      <c r="EX191" s="98"/>
      <c r="EY191" s="98"/>
      <c r="EZ191" s="98"/>
      <c r="FA191" s="98"/>
      <c r="FB191" s="98"/>
      <c r="FC191" s="98"/>
      <c r="FD191" s="98"/>
      <c r="FE191" s="98"/>
      <c r="FF191" s="98"/>
      <c r="FG191" s="98"/>
    </row>
    <row r="192" spans="2:163" ht="18.75" customHeight="1" x14ac:dyDescent="0.45">
      <c r="B192" s="11"/>
      <c r="C192" s="11"/>
      <c r="D192" s="370" t="s">
        <v>340</v>
      </c>
      <c r="E192" s="370"/>
      <c r="F192" s="370"/>
      <c r="G192" s="370"/>
      <c r="H192" s="370"/>
      <c r="I192" s="370"/>
      <c r="J192" s="370"/>
      <c r="K192" s="370"/>
      <c r="L192" s="370"/>
      <c r="M192" s="370"/>
      <c r="N192" s="370"/>
      <c r="O192" s="370"/>
      <c r="P192" s="370"/>
      <c r="Q192" s="370"/>
      <c r="R192" s="370"/>
      <c r="S192" s="370"/>
      <c r="T192" s="370"/>
      <c r="U192" s="370"/>
      <c r="V192" s="370"/>
      <c r="AC192" s="372"/>
      <c r="AD192" s="372"/>
      <c r="AE192" s="372"/>
      <c r="AF192" s="372"/>
      <c r="AG192" s="372"/>
      <c r="AH192" s="372"/>
      <c r="AI192" s="372"/>
      <c r="AJ192" s="372"/>
      <c r="AK192" s="372"/>
      <c r="AL192" s="372"/>
      <c r="AM192" s="372"/>
      <c r="AN192" s="372"/>
      <c r="AO192" s="372"/>
      <c r="AP192" s="372"/>
      <c r="AQ192" s="372"/>
      <c r="AR192" s="372"/>
      <c r="AS192" s="372"/>
      <c r="AT192" s="372"/>
      <c r="AU192" s="372"/>
      <c r="AV192" s="372"/>
      <c r="AW192" s="372"/>
      <c r="AX192" s="372"/>
      <c r="AY192" s="372"/>
      <c r="AZ192" s="372"/>
      <c r="BA192" s="372"/>
      <c r="BB192" s="372"/>
      <c r="BC192" s="372"/>
      <c r="BD192" s="372"/>
      <c r="BE192" s="372"/>
      <c r="BF192" s="372"/>
      <c r="BG192" s="372"/>
      <c r="BH192" s="372"/>
      <c r="BI192" s="372"/>
      <c r="BJ192" s="372"/>
      <c r="BK192" s="372"/>
      <c r="BP192" s="11"/>
      <c r="BQ192" s="11"/>
      <c r="BR192" s="370" t="s">
        <v>340</v>
      </c>
      <c r="BS192" s="370"/>
      <c r="BT192" s="370"/>
      <c r="BU192" s="370"/>
      <c r="BV192" s="370"/>
      <c r="BW192" s="370"/>
      <c r="BX192" s="370"/>
      <c r="BY192" s="370"/>
      <c r="BZ192" s="370"/>
      <c r="CA192" s="370"/>
      <c r="CB192" s="370"/>
      <c r="CC192" s="370"/>
      <c r="CD192" s="370"/>
      <c r="CE192" s="370"/>
      <c r="CF192" s="370"/>
      <c r="CG192" s="370"/>
      <c r="CH192" s="370"/>
      <c r="CI192" s="370"/>
      <c r="CJ192" s="370"/>
      <c r="CQ192" s="372"/>
      <c r="CR192" s="372"/>
      <c r="CS192" s="372"/>
      <c r="CT192" s="372"/>
      <c r="CU192" s="372"/>
      <c r="CV192" s="372"/>
      <c r="CW192" s="372"/>
      <c r="CX192" s="372"/>
      <c r="CY192" s="372"/>
      <c r="CZ192" s="372"/>
      <c r="DA192" s="372"/>
      <c r="DB192" s="372"/>
      <c r="DC192" s="372"/>
      <c r="DD192" s="372"/>
      <c r="DE192" s="372"/>
      <c r="DF192" s="372"/>
      <c r="DG192" s="372"/>
      <c r="DH192" s="372"/>
      <c r="DI192" s="372"/>
      <c r="DJ192" s="372"/>
      <c r="DK192" s="372"/>
      <c r="DL192" s="372"/>
      <c r="DM192" s="372"/>
      <c r="DN192" s="372"/>
      <c r="DO192" s="372"/>
      <c r="DP192" s="372"/>
      <c r="DQ192" s="372"/>
      <c r="DR192" s="372"/>
      <c r="DS192" s="372"/>
      <c r="DT192" s="372"/>
      <c r="DU192" s="372"/>
      <c r="DV192" s="372"/>
      <c r="DW192" s="372"/>
      <c r="DX192" s="372"/>
      <c r="DY192" s="372"/>
      <c r="ED192" s="99"/>
      <c r="EE192" s="100"/>
      <c r="EF192" s="98"/>
      <c r="EG192" s="98"/>
      <c r="EH192" s="98"/>
      <c r="EI192" s="98"/>
      <c r="EJ192" s="98"/>
      <c r="EK192" s="98"/>
      <c r="EL192" s="98"/>
      <c r="EM192" s="98"/>
      <c r="EN192" s="97"/>
      <c r="EO192" s="98"/>
      <c r="EP192" s="98"/>
      <c r="EQ192" s="98"/>
      <c r="ER192" s="98"/>
      <c r="ES192" s="98"/>
      <c r="ET192" s="98"/>
      <c r="EU192" s="98"/>
      <c r="EV192" s="98"/>
      <c r="EW192" s="98"/>
      <c r="EX192" s="98"/>
      <c r="EY192" s="98"/>
      <c r="EZ192" s="98"/>
      <c r="FA192" s="98"/>
      <c r="FB192" s="98"/>
      <c r="FC192" s="98"/>
      <c r="FD192" s="98"/>
      <c r="FE192" s="98"/>
      <c r="FF192" s="98"/>
      <c r="FG192" s="98"/>
    </row>
    <row r="193" spans="1:163" ht="18.75" customHeight="1" x14ac:dyDescent="0.45">
      <c r="B193" s="11"/>
      <c r="C193" s="11"/>
      <c r="D193" s="370"/>
      <c r="E193" s="370"/>
      <c r="F193" s="370"/>
      <c r="G193" s="370"/>
      <c r="H193" s="370"/>
      <c r="I193" s="370"/>
      <c r="J193" s="370"/>
      <c r="K193" s="370"/>
      <c r="L193" s="370"/>
      <c r="M193" s="370"/>
      <c r="N193" s="370"/>
      <c r="O193" s="370"/>
      <c r="P193" s="370"/>
      <c r="Q193" s="370"/>
      <c r="R193" s="370"/>
      <c r="S193" s="370"/>
      <c r="T193" s="370"/>
      <c r="U193" s="370"/>
      <c r="V193" s="370"/>
      <c r="AC193" s="372"/>
      <c r="AD193" s="372"/>
      <c r="AE193" s="372"/>
      <c r="AF193" s="372"/>
      <c r="AG193" s="372"/>
      <c r="AH193" s="372"/>
      <c r="AI193" s="372"/>
      <c r="AJ193" s="372"/>
      <c r="AK193" s="372"/>
      <c r="AL193" s="372"/>
      <c r="AM193" s="372"/>
      <c r="AN193" s="372"/>
      <c r="AO193" s="372"/>
      <c r="AP193" s="372"/>
      <c r="AQ193" s="372"/>
      <c r="AR193" s="372"/>
      <c r="AS193" s="372"/>
      <c r="AT193" s="372"/>
      <c r="AU193" s="372"/>
      <c r="AV193" s="372"/>
      <c r="AW193" s="372"/>
      <c r="AX193" s="372"/>
      <c r="AY193" s="372"/>
      <c r="AZ193" s="372"/>
      <c r="BA193" s="372"/>
      <c r="BB193" s="372"/>
      <c r="BC193" s="372"/>
      <c r="BD193" s="372"/>
      <c r="BE193" s="372"/>
      <c r="BF193" s="372"/>
      <c r="BG193" s="372"/>
      <c r="BH193" s="372"/>
      <c r="BI193" s="372"/>
      <c r="BJ193" s="372"/>
      <c r="BK193" s="372"/>
      <c r="BP193" s="11"/>
      <c r="BQ193" s="11"/>
      <c r="BR193" s="370"/>
      <c r="BS193" s="370"/>
      <c r="BT193" s="370"/>
      <c r="BU193" s="370"/>
      <c r="BV193" s="370"/>
      <c r="BW193" s="370"/>
      <c r="BX193" s="370"/>
      <c r="BY193" s="370"/>
      <c r="BZ193" s="370"/>
      <c r="CA193" s="370"/>
      <c r="CB193" s="370"/>
      <c r="CC193" s="370"/>
      <c r="CD193" s="370"/>
      <c r="CE193" s="370"/>
      <c r="CF193" s="370"/>
      <c r="CG193" s="370"/>
      <c r="CH193" s="370"/>
      <c r="CI193" s="370"/>
      <c r="CJ193" s="370"/>
      <c r="CQ193" s="372"/>
      <c r="CR193" s="372"/>
      <c r="CS193" s="372"/>
      <c r="CT193" s="372"/>
      <c r="CU193" s="372"/>
      <c r="CV193" s="372"/>
      <c r="CW193" s="372"/>
      <c r="CX193" s="372"/>
      <c r="CY193" s="372"/>
      <c r="CZ193" s="372"/>
      <c r="DA193" s="372"/>
      <c r="DB193" s="372"/>
      <c r="DC193" s="372"/>
      <c r="DD193" s="372"/>
      <c r="DE193" s="372"/>
      <c r="DF193" s="372"/>
      <c r="DG193" s="372"/>
      <c r="DH193" s="372"/>
      <c r="DI193" s="372"/>
      <c r="DJ193" s="372"/>
      <c r="DK193" s="372"/>
      <c r="DL193" s="372"/>
      <c r="DM193" s="372"/>
      <c r="DN193" s="372"/>
      <c r="DO193" s="372"/>
      <c r="DP193" s="372"/>
      <c r="DQ193" s="372"/>
      <c r="DR193" s="372"/>
      <c r="DS193" s="372"/>
      <c r="DT193" s="372"/>
      <c r="DU193" s="372"/>
      <c r="DV193" s="372"/>
      <c r="DW193" s="372"/>
      <c r="DX193" s="372"/>
      <c r="DY193" s="372"/>
      <c r="ED193" s="99"/>
      <c r="EE193" s="100"/>
      <c r="EF193" s="98"/>
      <c r="EG193" s="98"/>
      <c r="EH193" s="98"/>
      <c r="EI193" s="98"/>
      <c r="EJ193" s="98"/>
      <c r="EK193" s="98"/>
      <c r="EL193" s="98"/>
      <c r="EM193" s="98"/>
      <c r="EN193" s="97"/>
      <c r="EO193" s="98"/>
      <c r="EP193" s="98"/>
      <c r="EQ193" s="98"/>
      <c r="ER193" s="98"/>
      <c r="ES193" s="98"/>
      <c r="ET193" s="98"/>
      <c r="EU193" s="98"/>
      <c r="EV193" s="98"/>
      <c r="EW193" s="98"/>
      <c r="EX193" s="98"/>
      <c r="EY193" s="98"/>
      <c r="EZ193" s="98"/>
      <c r="FA193" s="98"/>
      <c r="FB193" s="98"/>
      <c r="FC193" s="98"/>
      <c r="FD193" s="98"/>
      <c r="FE193" s="98"/>
      <c r="FF193" s="98"/>
      <c r="FG193" s="98"/>
    </row>
    <row r="194" spans="1:163" ht="18.75" customHeight="1" x14ac:dyDescent="0.45">
      <c r="B194" s="11"/>
      <c r="C194" s="11"/>
      <c r="D194" s="6"/>
      <c r="E194" s="6"/>
      <c r="F194" s="6"/>
      <c r="G194" s="6"/>
      <c r="I194" s="6"/>
      <c r="J194" s="6"/>
      <c r="K194" s="6"/>
      <c r="L194" s="11"/>
      <c r="M194" s="101" t="s">
        <v>92</v>
      </c>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P194" s="11"/>
      <c r="BQ194" s="11"/>
      <c r="BR194" s="6"/>
      <c r="BS194" s="6"/>
      <c r="BT194" s="6"/>
      <c r="BU194" s="6"/>
      <c r="BW194" s="6"/>
      <c r="BX194" s="6"/>
      <c r="BY194" s="6"/>
      <c r="BZ194" s="11"/>
      <c r="CA194" s="101" t="s">
        <v>92</v>
      </c>
      <c r="CQ194" s="102"/>
      <c r="CR194" s="102"/>
      <c r="CS194" s="102"/>
      <c r="CT194" s="102"/>
      <c r="CU194" s="102"/>
      <c r="CV194" s="102"/>
      <c r="CW194" s="102"/>
      <c r="CX194" s="102"/>
      <c r="CY194" s="102"/>
      <c r="CZ194" s="102"/>
      <c r="DA194" s="102"/>
      <c r="DB194" s="102"/>
      <c r="DC194" s="102"/>
      <c r="DD194" s="102"/>
      <c r="DE194" s="102"/>
      <c r="DF194" s="102"/>
      <c r="DG194" s="102"/>
      <c r="DH194" s="102"/>
      <c r="DI194" s="102"/>
      <c r="DJ194" s="102"/>
      <c r="DK194" s="102"/>
      <c r="DL194" s="102"/>
      <c r="DM194" s="102"/>
      <c r="DN194" s="102"/>
      <c r="DO194" s="102"/>
      <c r="DP194" s="102"/>
      <c r="DQ194" s="102"/>
      <c r="DR194" s="102"/>
      <c r="DS194" s="102"/>
      <c r="DT194" s="102"/>
      <c r="DU194" s="102"/>
      <c r="DV194" s="102"/>
      <c r="DW194" s="102"/>
      <c r="ED194" s="99"/>
      <c r="EE194" s="100"/>
      <c r="EF194" s="98"/>
      <c r="EG194" s="98"/>
      <c r="EH194" s="98"/>
      <c r="EI194" s="98"/>
      <c r="EJ194" s="98"/>
      <c r="EK194" s="98"/>
      <c r="EL194" s="98"/>
      <c r="EM194" s="98"/>
      <c r="EN194" s="97"/>
      <c r="EO194" s="98"/>
      <c r="EP194" s="98"/>
      <c r="EQ194" s="98"/>
      <c r="ER194" s="98"/>
      <c r="ES194" s="98"/>
      <c r="ET194" s="98"/>
      <c r="EU194" s="98"/>
      <c r="EV194" s="98"/>
      <c r="EW194" s="98"/>
      <c r="EX194" s="98"/>
      <c r="EY194" s="98"/>
      <c r="EZ194" s="98"/>
      <c r="FA194" s="98"/>
      <c r="FB194" s="98"/>
      <c r="FC194" s="98"/>
      <c r="FD194" s="98"/>
      <c r="FE194" s="98"/>
      <c r="FF194" s="98"/>
      <c r="FG194" s="98"/>
    </row>
    <row r="195" spans="1:163" ht="18.75" customHeight="1" x14ac:dyDescent="0.45">
      <c r="B195" s="11"/>
      <c r="C195" s="11"/>
      <c r="D195" s="374" t="s">
        <v>421</v>
      </c>
      <c r="E195" s="374"/>
      <c r="F195" s="374"/>
      <c r="G195" s="374"/>
      <c r="H195" s="374"/>
      <c r="I195" s="374"/>
      <c r="J195" s="374"/>
      <c r="K195" s="374"/>
      <c r="L195" s="374"/>
      <c r="M195" s="374"/>
      <c r="N195" s="374"/>
      <c r="O195" s="374"/>
      <c r="P195" s="374"/>
      <c r="Q195" s="374"/>
      <c r="R195" s="374"/>
      <c r="S195" s="374"/>
      <c r="T195" s="374"/>
      <c r="U195" s="374"/>
      <c r="V195" s="374"/>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P195" s="11"/>
      <c r="BQ195" s="11"/>
      <c r="BR195" s="374" t="s">
        <v>421</v>
      </c>
      <c r="BS195" s="374"/>
      <c r="BT195" s="374"/>
      <c r="BU195" s="374"/>
      <c r="BV195" s="374"/>
      <c r="BW195" s="374"/>
      <c r="BX195" s="374"/>
      <c r="BY195" s="374"/>
      <c r="BZ195" s="374"/>
      <c r="CA195" s="374"/>
      <c r="CB195" s="374"/>
      <c r="CC195" s="374"/>
      <c r="CD195" s="374"/>
      <c r="CE195" s="374"/>
      <c r="CF195" s="374"/>
      <c r="CG195" s="374"/>
      <c r="CH195" s="374"/>
      <c r="CI195" s="374"/>
      <c r="CJ195" s="374"/>
      <c r="CQ195" s="102"/>
      <c r="CR195" s="102"/>
      <c r="CS195" s="102"/>
      <c r="CT195" s="102"/>
      <c r="CU195" s="102"/>
      <c r="CV195" s="102"/>
      <c r="CW195" s="102"/>
      <c r="CX195" s="102"/>
      <c r="CY195" s="102"/>
      <c r="CZ195" s="102"/>
      <c r="DA195" s="102"/>
      <c r="DB195" s="102"/>
      <c r="DC195" s="102"/>
      <c r="DD195" s="102"/>
      <c r="DE195" s="102"/>
      <c r="DF195" s="102"/>
      <c r="DG195" s="102"/>
      <c r="DH195" s="102"/>
      <c r="DI195" s="102"/>
      <c r="DJ195" s="102"/>
      <c r="DK195" s="102"/>
      <c r="DL195" s="102"/>
      <c r="DM195" s="102"/>
      <c r="DN195" s="102"/>
      <c r="DO195" s="102"/>
      <c r="DP195" s="102"/>
      <c r="DQ195" s="102"/>
      <c r="DR195" s="102"/>
      <c r="DS195" s="102"/>
      <c r="DT195" s="102"/>
      <c r="DU195" s="102"/>
      <c r="DV195" s="102"/>
      <c r="DW195" s="102"/>
      <c r="ED195" s="103"/>
      <c r="EE195" s="104"/>
      <c r="EF195" s="97"/>
      <c r="EG195" s="97"/>
      <c r="EH195" s="97"/>
      <c r="EI195" s="97"/>
      <c r="EJ195" s="97"/>
      <c r="EK195" s="97"/>
      <c r="EL195" s="97"/>
      <c r="EM195" s="97"/>
      <c r="EN195" s="97"/>
      <c r="EO195" s="98"/>
      <c r="EP195" s="98"/>
      <c r="EQ195" s="98"/>
      <c r="ER195" s="98"/>
      <c r="ES195" s="98"/>
      <c r="ET195" s="98"/>
      <c r="EU195" s="98"/>
      <c r="EV195" s="98"/>
      <c r="EW195" s="98"/>
      <c r="EX195" s="98"/>
      <c r="EY195" s="98"/>
      <c r="EZ195" s="98"/>
      <c r="FA195" s="98"/>
      <c r="FB195" s="98"/>
      <c r="FC195" s="98"/>
      <c r="FD195" s="98"/>
      <c r="FE195" s="98"/>
      <c r="FF195" s="98"/>
      <c r="FG195" s="98"/>
    </row>
    <row r="196" spans="1:163" ht="18.75" customHeight="1" x14ac:dyDescent="0.45">
      <c r="B196" s="11"/>
      <c r="C196" s="11"/>
      <c r="D196" s="370" t="s">
        <v>341</v>
      </c>
      <c r="E196" s="370"/>
      <c r="F196" s="370"/>
      <c r="G196" s="370"/>
      <c r="H196" s="370"/>
      <c r="I196" s="370"/>
      <c r="J196" s="370"/>
      <c r="K196" s="370"/>
      <c r="L196" s="370"/>
      <c r="M196" s="370"/>
      <c r="N196" s="370"/>
      <c r="O196" s="370"/>
      <c r="P196" s="370"/>
      <c r="Q196" s="370"/>
      <c r="R196" s="370"/>
      <c r="S196" s="370"/>
      <c r="T196" s="370"/>
      <c r="U196" s="370"/>
      <c r="V196" s="370"/>
      <c r="AC196" s="105"/>
      <c r="AD196" s="105"/>
      <c r="AE196" s="105"/>
      <c r="AF196" s="105"/>
      <c r="AG196" s="105"/>
      <c r="AH196" s="105"/>
      <c r="AI196" s="105"/>
      <c r="AJ196" s="105"/>
      <c r="AK196" s="106"/>
      <c r="AL196" s="106"/>
      <c r="AM196" s="106"/>
      <c r="AN196" s="106"/>
      <c r="AO196" s="106"/>
      <c r="AP196" s="106"/>
      <c r="AQ196" s="106"/>
      <c r="AR196" s="106"/>
      <c r="AS196" s="106"/>
      <c r="AT196" s="106"/>
      <c r="AU196" s="106"/>
      <c r="AV196" s="106"/>
      <c r="AW196" s="106"/>
      <c r="AX196" s="106"/>
      <c r="AY196" s="106"/>
      <c r="AZ196" s="106"/>
      <c r="BA196" s="106"/>
      <c r="BB196" s="106"/>
      <c r="BC196" s="106"/>
      <c r="BD196" s="105"/>
      <c r="BE196" s="105"/>
      <c r="BF196" s="105"/>
      <c r="BG196" s="105"/>
      <c r="BH196" s="105"/>
      <c r="BI196" s="105"/>
      <c r="BP196" s="11"/>
      <c r="BQ196" s="11"/>
      <c r="BR196" s="370" t="s">
        <v>341</v>
      </c>
      <c r="BS196" s="370"/>
      <c r="BT196" s="370"/>
      <c r="BU196" s="370"/>
      <c r="BV196" s="370"/>
      <c r="BW196" s="370"/>
      <c r="BX196" s="370"/>
      <c r="BY196" s="370"/>
      <c r="BZ196" s="370"/>
      <c r="CA196" s="370"/>
      <c r="CB196" s="370"/>
      <c r="CC196" s="370"/>
      <c r="CD196" s="370"/>
      <c r="CE196" s="370"/>
      <c r="CF196" s="370"/>
      <c r="CG196" s="370"/>
      <c r="CH196" s="370"/>
      <c r="CI196" s="370"/>
      <c r="CJ196" s="370"/>
      <c r="CQ196" s="105"/>
      <c r="CR196" s="105"/>
      <c r="CS196" s="105"/>
      <c r="CT196" s="105"/>
      <c r="CU196" s="105"/>
      <c r="CV196" s="105"/>
      <c r="CW196" s="105"/>
      <c r="CX196" s="105"/>
      <c r="CY196" s="106"/>
      <c r="CZ196" s="106"/>
      <c r="DA196" s="106"/>
      <c r="DB196" s="106"/>
      <c r="DC196" s="106"/>
      <c r="DD196" s="106"/>
      <c r="DE196" s="106"/>
      <c r="DF196" s="106"/>
      <c r="DG196" s="106"/>
      <c r="DH196" s="106"/>
      <c r="DI196" s="106"/>
      <c r="DJ196" s="106"/>
      <c r="DK196" s="106"/>
      <c r="DL196" s="106"/>
      <c r="DM196" s="106"/>
      <c r="DN196" s="106"/>
      <c r="DO196" s="106"/>
      <c r="DP196" s="106"/>
      <c r="DQ196" s="106"/>
      <c r="DR196" s="105"/>
      <c r="DS196" s="105"/>
      <c r="DT196" s="105"/>
      <c r="DU196" s="105"/>
      <c r="DV196" s="105"/>
      <c r="DW196" s="105"/>
      <c r="ED196" s="97"/>
      <c r="EE196" s="97"/>
      <c r="EF196" s="97"/>
      <c r="EG196" s="97"/>
      <c r="EH196" s="97"/>
      <c r="EI196" s="97"/>
      <c r="EJ196" s="97"/>
      <c r="EK196" s="97"/>
      <c r="EL196" s="97"/>
      <c r="EM196" s="97"/>
      <c r="EN196" s="97"/>
      <c r="EO196" s="98"/>
      <c r="EP196" s="98"/>
      <c r="EQ196" s="98"/>
      <c r="ER196" s="98"/>
      <c r="ES196" s="98"/>
      <c r="ET196" s="98"/>
      <c r="EU196" s="98"/>
      <c r="EV196" s="98"/>
      <c r="EW196" s="98"/>
      <c r="EX196" s="98"/>
      <c r="EY196" s="98"/>
      <c r="EZ196" s="98"/>
      <c r="FA196" s="98"/>
      <c r="FB196" s="98"/>
      <c r="FC196" s="98"/>
      <c r="FD196" s="98"/>
      <c r="FE196" s="98"/>
      <c r="FF196" s="98"/>
      <c r="FG196" s="98"/>
    </row>
    <row r="197" spans="1:163" ht="18.75" customHeight="1" x14ac:dyDescent="0.45">
      <c r="B197" s="11"/>
      <c r="C197" s="11"/>
      <c r="D197" s="370"/>
      <c r="E197" s="370"/>
      <c r="F197" s="370"/>
      <c r="G197" s="370"/>
      <c r="H197" s="370"/>
      <c r="I197" s="370"/>
      <c r="J197" s="370"/>
      <c r="K197" s="370"/>
      <c r="L197" s="370"/>
      <c r="M197" s="370"/>
      <c r="N197" s="370"/>
      <c r="O197" s="370"/>
      <c r="P197" s="370"/>
      <c r="Q197" s="370"/>
      <c r="R197" s="370"/>
      <c r="S197" s="370"/>
      <c r="T197" s="370"/>
      <c r="U197" s="370"/>
      <c r="V197" s="370"/>
      <c r="AC197" s="372" t="s">
        <v>342</v>
      </c>
      <c r="AD197" s="372"/>
      <c r="AE197" s="372"/>
      <c r="AF197" s="372"/>
      <c r="AG197" s="372"/>
      <c r="AH197" s="372"/>
      <c r="AI197" s="372"/>
      <c r="AJ197" s="372"/>
      <c r="AK197" s="372"/>
      <c r="AL197" s="372"/>
      <c r="AM197" s="372"/>
      <c r="AN197" s="372"/>
      <c r="AO197" s="372"/>
      <c r="AP197" s="372"/>
      <c r="AQ197" s="372"/>
      <c r="AR197" s="372"/>
      <c r="AS197" s="372"/>
      <c r="AT197" s="372"/>
      <c r="AU197" s="372"/>
      <c r="AV197" s="372"/>
      <c r="AW197" s="372"/>
      <c r="AX197" s="372"/>
      <c r="AY197" s="372"/>
      <c r="AZ197" s="372"/>
      <c r="BA197" s="372"/>
      <c r="BB197" s="372"/>
      <c r="BC197" s="372"/>
      <c r="BD197" s="372"/>
      <c r="BE197" s="372"/>
      <c r="BF197" s="372"/>
      <c r="BG197" s="372"/>
      <c r="BH197" s="372"/>
      <c r="BI197" s="372"/>
      <c r="BJ197" s="372"/>
      <c r="BK197" s="372"/>
      <c r="BP197" s="11"/>
      <c r="BQ197" s="11"/>
      <c r="BR197" s="370"/>
      <c r="BS197" s="370"/>
      <c r="BT197" s="370"/>
      <c r="BU197" s="370"/>
      <c r="BV197" s="370"/>
      <c r="BW197" s="370"/>
      <c r="BX197" s="370"/>
      <c r="BY197" s="370"/>
      <c r="BZ197" s="370"/>
      <c r="CA197" s="370"/>
      <c r="CB197" s="370"/>
      <c r="CC197" s="370"/>
      <c r="CD197" s="370"/>
      <c r="CE197" s="370"/>
      <c r="CF197" s="370"/>
      <c r="CG197" s="370"/>
      <c r="CH197" s="370"/>
      <c r="CI197" s="370"/>
      <c r="CJ197" s="370"/>
      <c r="CQ197" s="372" t="s">
        <v>342</v>
      </c>
      <c r="CR197" s="372"/>
      <c r="CS197" s="372"/>
      <c r="CT197" s="372"/>
      <c r="CU197" s="372"/>
      <c r="CV197" s="372"/>
      <c r="CW197" s="372"/>
      <c r="CX197" s="372"/>
      <c r="CY197" s="372"/>
      <c r="CZ197" s="372"/>
      <c r="DA197" s="372"/>
      <c r="DB197" s="372"/>
      <c r="DC197" s="372"/>
      <c r="DD197" s="372"/>
      <c r="DE197" s="372"/>
      <c r="DF197" s="372"/>
      <c r="DG197" s="372"/>
      <c r="DH197" s="372"/>
      <c r="DI197" s="372"/>
      <c r="DJ197" s="372"/>
      <c r="DK197" s="372"/>
      <c r="DL197" s="372"/>
      <c r="DM197" s="372"/>
      <c r="DN197" s="372"/>
      <c r="DO197" s="372"/>
      <c r="DP197" s="372"/>
      <c r="DQ197" s="372"/>
      <c r="DR197" s="372"/>
      <c r="DS197" s="372"/>
      <c r="DT197" s="372"/>
      <c r="DU197" s="372"/>
      <c r="DV197" s="372"/>
      <c r="DW197" s="372"/>
      <c r="DX197" s="372"/>
      <c r="DY197" s="372"/>
      <c r="ED197" s="99"/>
      <c r="EE197" s="100"/>
      <c r="EF197" s="98"/>
      <c r="EG197" s="98"/>
      <c r="EH197" s="98"/>
      <c r="EI197" s="98"/>
      <c r="EJ197" s="98"/>
      <c r="EK197" s="98"/>
      <c r="EL197" s="98"/>
      <c r="EM197" s="98"/>
      <c r="EN197" s="97"/>
      <c r="EO197" s="97"/>
      <c r="EP197" s="97"/>
      <c r="EQ197" s="97"/>
      <c r="ER197" s="97"/>
      <c r="ES197" s="97"/>
      <c r="ET197" s="97"/>
      <c r="EU197" s="97"/>
      <c r="EV197" s="97"/>
      <c r="EW197" s="97"/>
      <c r="EX197" s="97"/>
      <c r="EY197" s="97"/>
      <c r="EZ197" s="97"/>
      <c r="FA197" s="97"/>
      <c r="FB197" s="97"/>
      <c r="FC197" s="97"/>
      <c r="FD197" s="97"/>
      <c r="FE197" s="97"/>
      <c r="FF197" s="97"/>
      <c r="FG197" s="97"/>
    </row>
    <row r="198" spans="1:163" ht="18.75" customHeight="1" x14ac:dyDescent="0.45">
      <c r="B198" s="11"/>
      <c r="C198" s="11"/>
      <c r="D198" s="373"/>
      <c r="E198" s="373"/>
      <c r="F198" s="373"/>
      <c r="G198" s="6"/>
      <c r="I198" s="6"/>
      <c r="J198" s="6"/>
      <c r="K198" s="6"/>
      <c r="L198" s="11"/>
      <c r="M198" s="101" t="s">
        <v>92</v>
      </c>
      <c r="AC198" s="372"/>
      <c r="AD198" s="372"/>
      <c r="AE198" s="372"/>
      <c r="AF198" s="372"/>
      <c r="AG198" s="372"/>
      <c r="AH198" s="372"/>
      <c r="AI198" s="372"/>
      <c r="AJ198" s="372"/>
      <c r="AK198" s="372"/>
      <c r="AL198" s="372"/>
      <c r="AM198" s="372"/>
      <c r="AN198" s="372"/>
      <c r="AO198" s="372"/>
      <c r="AP198" s="372"/>
      <c r="AQ198" s="372"/>
      <c r="AR198" s="372"/>
      <c r="AS198" s="372"/>
      <c r="AT198" s="372"/>
      <c r="AU198" s="372"/>
      <c r="AV198" s="372"/>
      <c r="AW198" s="372"/>
      <c r="AX198" s="372"/>
      <c r="AY198" s="372"/>
      <c r="AZ198" s="372"/>
      <c r="BA198" s="372"/>
      <c r="BB198" s="372"/>
      <c r="BC198" s="372"/>
      <c r="BD198" s="372"/>
      <c r="BE198" s="372"/>
      <c r="BF198" s="372"/>
      <c r="BG198" s="372"/>
      <c r="BH198" s="372"/>
      <c r="BI198" s="372"/>
      <c r="BJ198" s="372"/>
      <c r="BK198" s="372"/>
      <c r="BP198" s="11"/>
      <c r="BQ198" s="11"/>
      <c r="BR198" s="373"/>
      <c r="BS198" s="373"/>
      <c r="BT198" s="373"/>
      <c r="BU198" s="6"/>
      <c r="BW198" s="6"/>
      <c r="BX198" s="6"/>
      <c r="BY198" s="6"/>
      <c r="BZ198" s="11"/>
      <c r="CA198" s="101" t="s">
        <v>92</v>
      </c>
      <c r="CQ198" s="372"/>
      <c r="CR198" s="372"/>
      <c r="CS198" s="372"/>
      <c r="CT198" s="372"/>
      <c r="CU198" s="372"/>
      <c r="CV198" s="372"/>
      <c r="CW198" s="372"/>
      <c r="CX198" s="372"/>
      <c r="CY198" s="372"/>
      <c r="CZ198" s="372"/>
      <c r="DA198" s="372"/>
      <c r="DB198" s="372"/>
      <c r="DC198" s="372"/>
      <c r="DD198" s="372"/>
      <c r="DE198" s="372"/>
      <c r="DF198" s="372"/>
      <c r="DG198" s="372"/>
      <c r="DH198" s="372"/>
      <c r="DI198" s="372"/>
      <c r="DJ198" s="372"/>
      <c r="DK198" s="372"/>
      <c r="DL198" s="372"/>
      <c r="DM198" s="372"/>
      <c r="DN198" s="372"/>
      <c r="DO198" s="372"/>
      <c r="DP198" s="372"/>
      <c r="DQ198" s="372"/>
      <c r="DR198" s="372"/>
      <c r="DS198" s="372"/>
      <c r="DT198" s="372"/>
      <c r="DU198" s="372"/>
      <c r="DV198" s="372"/>
      <c r="DW198" s="372"/>
      <c r="DX198" s="372"/>
      <c r="DY198" s="372"/>
      <c r="ED198" s="99"/>
      <c r="EE198" s="100"/>
      <c r="EF198" s="98"/>
      <c r="EG198" s="98"/>
      <c r="EH198" s="98"/>
      <c r="EI198" s="98"/>
      <c r="EJ198" s="98"/>
      <c r="EK198" s="98"/>
      <c r="EL198" s="98"/>
      <c r="EM198" s="98"/>
      <c r="EN198" s="97"/>
      <c r="EO198" s="98"/>
      <c r="EP198" s="98"/>
      <c r="EQ198" s="98"/>
      <c r="ER198" s="98"/>
      <c r="ES198" s="98"/>
      <c r="ET198" s="98"/>
      <c r="EU198" s="98"/>
      <c r="EV198" s="98"/>
      <c r="EW198" s="98"/>
      <c r="EX198" s="98"/>
      <c r="EY198" s="98"/>
      <c r="EZ198" s="98"/>
      <c r="FA198" s="98"/>
      <c r="FB198" s="98"/>
      <c r="FC198" s="98"/>
      <c r="FD198" s="98"/>
      <c r="FE198" s="98"/>
      <c r="FF198" s="98"/>
      <c r="FG198" s="98"/>
    </row>
    <row r="199" spans="1:163" ht="18.75" customHeight="1" x14ac:dyDescent="0.45">
      <c r="B199" s="11"/>
      <c r="C199" s="11"/>
      <c r="D199" s="375" t="s">
        <v>422</v>
      </c>
      <c r="E199" s="375"/>
      <c r="F199" s="375"/>
      <c r="G199" s="375"/>
      <c r="H199" s="375"/>
      <c r="I199" s="375"/>
      <c r="J199" s="375"/>
      <c r="K199" s="375"/>
      <c r="L199" s="375"/>
      <c r="M199" s="375"/>
      <c r="N199" s="375"/>
      <c r="O199" s="375"/>
      <c r="P199" s="375"/>
      <c r="Q199" s="375"/>
      <c r="R199" s="375"/>
      <c r="S199" s="375"/>
      <c r="T199" s="375"/>
      <c r="U199" s="375"/>
      <c r="V199" s="375"/>
      <c r="AC199" s="372"/>
      <c r="AD199" s="372"/>
      <c r="AE199" s="372"/>
      <c r="AF199" s="372"/>
      <c r="AG199" s="372"/>
      <c r="AH199" s="372"/>
      <c r="AI199" s="372"/>
      <c r="AJ199" s="372"/>
      <c r="AK199" s="372"/>
      <c r="AL199" s="372"/>
      <c r="AM199" s="372"/>
      <c r="AN199" s="372"/>
      <c r="AO199" s="372"/>
      <c r="AP199" s="372"/>
      <c r="AQ199" s="372"/>
      <c r="AR199" s="372"/>
      <c r="AS199" s="372"/>
      <c r="AT199" s="372"/>
      <c r="AU199" s="372"/>
      <c r="AV199" s="372"/>
      <c r="AW199" s="372"/>
      <c r="AX199" s="372"/>
      <c r="AY199" s="372"/>
      <c r="AZ199" s="372"/>
      <c r="BA199" s="372"/>
      <c r="BB199" s="372"/>
      <c r="BC199" s="372"/>
      <c r="BD199" s="372"/>
      <c r="BE199" s="372"/>
      <c r="BF199" s="372"/>
      <c r="BG199" s="372"/>
      <c r="BH199" s="372"/>
      <c r="BI199" s="372"/>
      <c r="BJ199" s="372"/>
      <c r="BK199" s="372"/>
      <c r="BP199" s="11"/>
      <c r="BQ199" s="11"/>
      <c r="BR199" s="375" t="s">
        <v>422</v>
      </c>
      <c r="BS199" s="375"/>
      <c r="BT199" s="375"/>
      <c r="BU199" s="375"/>
      <c r="BV199" s="375"/>
      <c r="BW199" s="375"/>
      <c r="BX199" s="375"/>
      <c r="BY199" s="375"/>
      <c r="BZ199" s="375"/>
      <c r="CA199" s="375"/>
      <c r="CB199" s="375"/>
      <c r="CC199" s="375"/>
      <c r="CD199" s="375"/>
      <c r="CE199" s="375"/>
      <c r="CF199" s="375"/>
      <c r="CG199" s="375"/>
      <c r="CH199" s="375"/>
      <c r="CI199" s="375"/>
      <c r="CJ199" s="375"/>
      <c r="CQ199" s="372"/>
      <c r="CR199" s="372"/>
      <c r="CS199" s="372"/>
      <c r="CT199" s="372"/>
      <c r="CU199" s="372"/>
      <c r="CV199" s="372"/>
      <c r="CW199" s="372"/>
      <c r="CX199" s="372"/>
      <c r="CY199" s="372"/>
      <c r="CZ199" s="372"/>
      <c r="DA199" s="372"/>
      <c r="DB199" s="372"/>
      <c r="DC199" s="372"/>
      <c r="DD199" s="372"/>
      <c r="DE199" s="372"/>
      <c r="DF199" s="372"/>
      <c r="DG199" s="372"/>
      <c r="DH199" s="372"/>
      <c r="DI199" s="372"/>
      <c r="DJ199" s="372"/>
      <c r="DK199" s="372"/>
      <c r="DL199" s="372"/>
      <c r="DM199" s="372"/>
      <c r="DN199" s="372"/>
      <c r="DO199" s="372"/>
      <c r="DP199" s="372"/>
      <c r="DQ199" s="372"/>
      <c r="DR199" s="372"/>
      <c r="DS199" s="372"/>
      <c r="DT199" s="372"/>
      <c r="DU199" s="372"/>
      <c r="DV199" s="372"/>
      <c r="DW199" s="372"/>
      <c r="DX199" s="372"/>
      <c r="DY199" s="372"/>
      <c r="ED199" s="99"/>
      <c r="EE199" s="100"/>
      <c r="EF199" s="98"/>
      <c r="EG199" s="98"/>
      <c r="EH199" s="98"/>
      <c r="EI199" s="98"/>
      <c r="EJ199" s="98"/>
      <c r="EK199" s="98"/>
      <c r="EL199" s="98"/>
      <c r="EM199" s="98"/>
      <c r="EN199" s="97"/>
      <c r="EO199" s="98"/>
      <c r="EP199" s="98"/>
      <c r="EQ199" s="98"/>
      <c r="ER199" s="98"/>
      <c r="ES199" s="98"/>
      <c r="ET199" s="98"/>
      <c r="EU199" s="98"/>
      <c r="EV199" s="98"/>
      <c r="EW199" s="98"/>
      <c r="EX199" s="98"/>
      <c r="EY199" s="98"/>
      <c r="EZ199" s="98"/>
      <c r="FA199" s="98"/>
      <c r="FB199" s="98"/>
      <c r="FC199" s="98"/>
      <c r="FD199" s="98"/>
      <c r="FE199" s="98"/>
      <c r="FF199" s="98"/>
      <c r="FG199" s="98"/>
    </row>
    <row r="200" spans="1:163" ht="18.75" customHeight="1" x14ac:dyDescent="0.45">
      <c r="B200" s="11"/>
      <c r="C200" s="11"/>
      <c r="D200" s="370" t="s">
        <v>343</v>
      </c>
      <c r="E200" s="370"/>
      <c r="F200" s="370"/>
      <c r="G200" s="370"/>
      <c r="H200" s="370"/>
      <c r="I200" s="370"/>
      <c r="J200" s="370"/>
      <c r="K200" s="370"/>
      <c r="L200" s="370"/>
      <c r="M200" s="370"/>
      <c r="N200" s="370"/>
      <c r="O200" s="370"/>
      <c r="P200" s="370"/>
      <c r="Q200" s="370"/>
      <c r="R200" s="370"/>
      <c r="S200" s="370"/>
      <c r="T200" s="370"/>
      <c r="U200" s="370"/>
      <c r="V200" s="370"/>
      <c r="W200" s="11"/>
      <c r="X200" s="11"/>
      <c r="Y200" s="11"/>
      <c r="Z200" s="11"/>
      <c r="AA200" s="11"/>
      <c r="AB200" s="11"/>
      <c r="AC200" s="11"/>
      <c r="AD200" s="11"/>
      <c r="AE200" s="11"/>
      <c r="BP200" s="11"/>
      <c r="BQ200" s="11"/>
      <c r="BR200" s="370" t="s">
        <v>343</v>
      </c>
      <c r="BS200" s="370"/>
      <c r="BT200" s="370"/>
      <c r="BU200" s="370"/>
      <c r="BV200" s="370"/>
      <c r="BW200" s="370"/>
      <c r="BX200" s="370"/>
      <c r="BY200" s="370"/>
      <c r="BZ200" s="370"/>
      <c r="CA200" s="370"/>
      <c r="CB200" s="370"/>
      <c r="CC200" s="370"/>
      <c r="CD200" s="370"/>
      <c r="CE200" s="370"/>
      <c r="CF200" s="370"/>
      <c r="CG200" s="370"/>
      <c r="CH200" s="370"/>
      <c r="CI200" s="370"/>
      <c r="CJ200" s="370"/>
      <c r="CK200" s="11"/>
      <c r="CL200" s="11"/>
      <c r="CM200" s="11"/>
      <c r="CN200" s="11"/>
      <c r="CO200" s="11"/>
      <c r="CP200" s="11"/>
      <c r="CQ200" s="11"/>
      <c r="CR200" s="11"/>
      <c r="CS200" s="11"/>
      <c r="ED200" s="99"/>
      <c r="EE200" s="100"/>
      <c r="EF200" s="98"/>
      <c r="EG200" s="98"/>
      <c r="EH200" s="98"/>
      <c r="EI200" s="98"/>
      <c r="EJ200" s="98"/>
      <c r="EK200" s="98"/>
      <c r="EL200" s="98"/>
      <c r="EM200" s="98"/>
      <c r="EN200" s="97"/>
      <c r="EO200" s="98"/>
      <c r="EP200" s="98"/>
      <c r="EQ200" s="98"/>
      <c r="ER200" s="98"/>
      <c r="ES200" s="98"/>
      <c r="ET200" s="98"/>
      <c r="EU200" s="98"/>
      <c r="EV200" s="98"/>
      <c r="EW200" s="98"/>
      <c r="EX200" s="98"/>
      <c r="EY200" s="98"/>
      <c r="EZ200" s="98"/>
      <c r="FA200" s="98"/>
      <c r="FB200" s="98"/>
      <c r="FC200" s="98"/>
      <c r="FD200" s="98"/>
      <c r="FE200" s="98"/>
      <c r="FF200" s="98"/>
      <c r="FG200" s="98"/>
    </row>
    <row r="201" spans="1:163" ht="18.75" customHeight="1" x14ac:dyDescent="0.45">
      <c r="B201" s="11"/>
      <c r="C201" s="11"/>
      <c r="D201" s="370"/>
      <c r="E201" s="370"/>
      <c r="F201" s="370"/>
      <c r="G201" s="370"/>
      <c r="H201" s="370"/>
      <c r="I201" s="370"/>
      <c r="J201" s="370"/>
      <c r="K201" s="370"/>
      <c r="L201" s="370"/>
      <c r="M201" s="370"/>
      <c r="N201" s="370"/>
      <c r="O201" s="370"/>
      <c r="P201" s="370"/>
      <c r="Q201" s="370"/>
      <c r="R201" s="370"/>
      <c r="S201" s="370"/>
      <c r="T201" s="370"/>
      <c r="U201" s="370"/>
      <c r="V201" s="370"/>
      <c r="W201" s="11"/>
      <c r="X201" s="11"/>
      <c r="Y201" s="11"/>
      <c r="Z201" s="11"/>
      <c r="AA201" s="11"/>
      <c r="AB201" s="11"/>
      <c r="AC201" s="11"/>
      <c r="AD201" s="11"/>
      <c r="AE201" s="11"/>
      <c r="BP201" s="11"/>
      <c r="BQ201" s="11"/>
      <c r="BR201" s="371"/>
      <c r="BS201" s="371"/>
      <c r="BT201" s="371"/>
      <c r="BU201" s="371"/>
      <c r="BV201" s="371"/>
      <c r="BW201" s="371"/>
      <c r="BX201" s="371"/>
      <c r="BY201" s="371"/>
      <c r="BZ201" s="371"/>
      <c r="CA201" s="371"/>
      <c r="CB201" s="371"/>
      <c r="CC201" s="371"/>
      <c r="CD201" s="371"/>
      <c r="CE201" s="371"/>
      <c r="CF201" s="371"/>
      <c r="CG201" s="371"/>
      <c r="CH201" s="371"/>
      <c r="CI201" s="371"/>
      <c r="CJ201" s="371"/>
      <c r="CK201" s="11"/>
      <c r="CL201" s="11"/>
      <c r="CM201" s="11"/>
      <c r="CN201" s="11"/>
      <c r="CO201" s="11"/>
      <c r="CP201" s="11"/>
      <c r="CQ201" s="11"/>
      <c r="CR201" s="11"/>
      <c r="CS201" s="11"/>
      <c r="ED201" s="97"/>
      <c r="EE201" s="97"/>
      <c r="EF201" s="97"/>
      <c r="EG201" s="97"/>
      <c r="EH201" s="97"/>
      <c r="EI201" s="97"/>
      <c r="EJ201" s="97"/>
      <c r="EK201" s="97"/>
      <c r="EL201" s="97"/>
      <c r="EM201" s="97"/>
      <c r="EN201" s="97"/>
      <c r="EO201" s="98"/>
      <c r="EP201" s="98"/>
      <c r="EQ201" s="98"/>
      <c r="ER201" s="98"/>
      <c r="ES201" s="98"/>
      <c r="ET201" s="98"/>
      <c r="EU201" s="98"/>
      <c r="EV201" s="98"/>
      <c r="EW201" s="98"/>
      <c r="EX201" s="98"/>
      <c r="EY201" s="98"/>
      <c r="EZ201" s="98"/>
      <c r="FA201" s="98"/>
      <c r="FB201" s="98"/>
      <c r="FC201" s="98"/>
      <c r="FD201" s="98"/>
      <c r="FE201" s="98"/>
      <c r="FF201" s="98"/>
      <c r="FG201" s="98"/>
    </row>
    <row r="202" spans="1:163" s="22" customFormat="1" ht="13.2" x14ac:dyDescent="0.45">
      <c r="A202" s="35"/>
      <c r="B202" s="130"/>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c r="CB202" s="35"/>
      <c r="CC202" s="35"/>
      <c r="CD202" s="35"/>
      <c r="CE202" s="35"/>
      <c r="CF202" s="35"/>
      <c r="CG202" s="35"/>
      <c r="CH202" s="35"/>
      <c r="CI202" s="35"/>
      <c r="CJ202" s="35"/>
      <c r="CK202" s="35"/>
      <c r="CL202" s="35"/>
      <c r="CM202" s="35"/>
      <c r="CN202" s="35"/>
      <c r="CO202" s="35"/>
      <c r="CP202" s="35"/>
      <c r="CQ202" s="35"/>
      <c r="CR202" s="35"/>
      <c r="CS202" s="35"/>
      <c r="CT202" s="35"/>
      <c r="CU202" s="35"/>
      <c r="CV202" s="35"/>
      <c r="CW202" s="35"/>
      <c r="CX202" s="35"/>
      <c r="CY202" s="35"/>
      <c r="CZ202" s="35"/>
      <c r="DA202" s="35"/>
      <c r="DB202" s="35"/>
      <c r="DC202" s="35"/>
      <c r="DD202" s="35"/>
      <c r="DE202" s="35"/>
      <c r="DF202" s="35"/>
      <c r="DG202" s="35"/>
      <c r="DH202" s="35"/>
      <c r="DI202" s="35"/>
      <c r="DJ202" s="35"/>
      <c r="DK202" s="35"/>
      <c r="DL202" s="35"/>
      <c r="DM202" s="35"/>
      <c r="DN202" s="35"/>
      <c r="DO202" s="35"/>
      <c r="DP202" s="35"/>
      <c r="DQ202" s="35"/>
      <c r="DR202" s="35"/>
      <c r="DS202" s="35"/>
      <c r="DT202" s="35"/>
      <c r="DU202" s="35"/>
      <c r="DV202" s="35"/>
      <c r="DW202" s="35"/>
      <c r="DX202" s="35"/>
      <c r="DY202" s="35"/>
      <c r="DZ202" s="35"/>
      <c r="EA202" s="35"/>
      <c r="EB202" s="35"/>
      <c r="EC202" s="35"/>
      <c r="ED202" s="97"/>
      <c r="EE202" s="97"/>
      <c r="EF202" s="97"/>
      <c r="EG202" s="97"/>
      <c r="EH202" s="97"/>
      <c r="EI202" s="98"/>
      <c r="EJ202" s="98"/>
      <c r="EK202" s="98"/>
      <c r="EL202" s="98"/>
      <c r="EM202" s="98"/>
      <c r="EN202" s="97"/>
      <c r="EO202" s="98"/>
      <c r="EP202" s="98"/>
      <c r="EQ202" s="98"/>
      <c r="ER202" s="98"/>
      <c r="ES202" s="98"/>
      <c r="ET202" s="98"/>
      <c r="EU202" s="98"/>
      <c r="EV202" s="98"/>
      <c r="EW202" s="98"/>
      <c r="EX202" s="98"/>
      <c r="EY202" s="98"/>
      <c r="EZ202" s="98"/>
      <c r="FA202" s="98"/>
      <c r="FB202" s="98"/>
      <c r="FC202" s="98"/>
      <c r="FD202" s="98"/>
      <c r="FE202" s="98"/>
      <c r="FF202" s="98"/>
      <c r="FG202" s="98"/>
    </row>
    <row r="203" spans="1:163" s="149" customFormat="1" ht="16.2" x14ac:dyDescent="0.45">
      <c r="A203" s="34"/>
      <c r="B203" s="11"/>
      <c r="C203" s="11"/>
      <c r="D203" s="253" t="s">
        <v>423</v>
      </c>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253" t="s">
        <v>423</v>
      </c>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250"/>
      <c r="EE203" s="70"/>
    </row>
    <row r="204" spans="1:163" s="149" customFormat="1" ht="18.75" customHeight="1" x14ac:dyDescent="0.45">
      <c r="A204" s="79"/>
      <c r="B204" s="79"/>
      <c r="C204" s="79"/>
      <c r="D204" s="376"/>
      <c r="E204" s="377"/>
      <c r="F204" s="377"/>
      <c r="G204" s="377"/>
      <c r="H204" s="377"/>
      <c r="I204" s="377"/>
      <c r="J204" s="377"/>
      <c r="K204" s="377"/>
      <c r="L204" s="377"/>
      <c r="M204" s="377"/>
      <c r="N204" s="377"/>
      <c r="O204" s="377"/>
      <c r="P204" s="377"/>
      <c r="Q204" s="377"/>
      <c r="R204" s="377"/>
      <c r="S204" s="377"/>
      <c r="T204" s="377"/>
      <c r="U204" s="377"/>
      <c r="V204" s="377"/>
      <c r="W204" s="377"/>
      <c r="X204" s="377"/>
      <c r="Y204" s="377"/>
      <c r="Z204" s="377"/>
      <c r="AA204" s="377"/>
      <c r="AB204" s="377"/>
      <c r="AC204" s="377"/>
      <c r="AD204" s="377"/>
      <c r="AE204" s="377"/>
      <c r="AF204" s="377"/>
      <c r="AG204" s="377"/>
      <c r="AH204" s="377"/>
      <c r="AI204" s="377"/>
      <c r="AJ204" s="377"/>
      <c r="AK204" s="377"/>
      <c r="AL204" s="377"/>
      <c r="AM204" s="377"/>
      <c r="AN204" s="377"/>
      <c r="AO204" s="377"/>
      <c r="AP204" s="377"/>
      <c r="AQ204" s="377"/>
      <c r="AR204" s="377"/>
      <c r="AS204" s="377"/>
      <c r="AT204" s="377"/>
      <c r="AU204" s="377"/>
      <c r="AV204" s="377"/>
      <c r="AW204" s="377"/>
      <c r="AX204" s="377"/>
      <c r="AY204" s="377"/>
      <c r="AZ204" s="377"/>
      <c r="BA204" s="377"/>
      <c r="BB204" s="377"/>
      <c r="BC204" s="377"/>
      <c r="BD204" s="377"/>
      <c r="BE204" s="377"/>
      <c r="BF204" s="377"/>
      <c r="BG204" s="377"/>
      <c r="BH204" s="377"/>
      <c r="BI204" s="377"/>
      <c r="BJ204" s="377"/>
      <c r="BK204" s="378"/>
      <c r="BL204" s="34"/>
      <c r="BM204" s="34"/>
      <c r="BN204" s="34"/>
      <c r="BO204" s="34"/>
      <c r="BP204" s="34"/>
      <c r="BQ204" s="34"/>
      <c r="BR204" s="385" t="s">
        <v>424</v>
      </c>
      <c r="BS204" s="386"/>
      <c r="BT204" s="386"/>
      <c r="BU204" s="386"/>
      <c r="BV204" s="386"/>
      <c r="BW204" s="386"/>
      <c r="BX204" s="386"/>
      <c r="BY204" s="386"/>
      <c r="BZ204" s="386"/>
      <c r="CA204" s="386"/>
      <c r="CB204" s="386"/>
      <c r="CC204" s="386"/>
      <c r="CD204" s="386"/>
      <c r="CE204" s="386"/>
      <c r="CF204" s="386"/>
      <c r="CG204" s="386"/>
      <c r="CH204" s="386"/>
      <c r="CI204" s="386"/>
      <c r="CJ204" s="386"/>
      <c r="CK204" s="386"/>
      <c r="CL204" s="386"/>
      <c r="CM204" s="386"/>
      <c r="CN204" s="386"/>
      <c r="CO204" s="386"/>
      <c r="CP204" s="386"/>
      <c r="CQ204" s="386"/>
      <c r="CR204" s="386"/>
      <c r="CS204" s="386"/>
      <c r="CT204" s="386"/>
      <c r="CU204" s="386"/>
      <c r="CV204" s="386"/>
      <c r="CW204" s="386"/>
      <c r="CX204" s="386"/>
      <c r="CY204" s="386"/>
      <c r="CZ204" s="386"/>
      <c r="DA204" s="386"/>
      <c r="DB204" s="386"/>
      <c r="DC204" s="386"/>
      <c r="DD204" s="386"/>
      <c r="DE204" s="386"/>
      <c r="DF204" s="386"/>
      <c r="DG204" s="386"/>
      <c r="DH204" s="386"/>
      <c r="DI204" s="386"/>
      <c r="DJ204" s="386"/>
      <c r="DK204" s="386"/>
      <c r="DL204" s="386"/>
      <c r="DM204" s="386"/>
      <c r="DN204" s="386"/>
      <c r="DO204" s="386"/>
      <c r="DP204" s="386"/>
      <c r="DQ204" s="386"/>
      <c r="DR204" s="386"/>
      <c r="DS204" s="386"/>
      <c r="DT204" s="386"/>
      <c r="DU204" s="386"/>
      <c r="DV204" s="386"/>
      <c r="DW204" s="386"/>
      <c r="DX204" s="386"/>
      <c r="DY204" s="387"/>
      <c r="DZ204" s="34"/>
      <c r="EA204" s="34"/>
      <c r="EB204" s="34"/>
      <c r="EC204" s="34"/>
      <c r="ED204" s="250"/>
      <c r="EE204" s="70"/>
    </row>
    <row r="205" spans="1:163" s="149" customFormat="1" ht="13.2" x14ac:dyDescent="0.45">
      <c r="A205" s="79"/>
      <c r="B205" s="79"/>
      <c r="C205" s="79"/>
      <c r="D205" s="379"/>
      <c r="E205" s="380"/>
      <c r="F205" s="380"/>
      <c r="G205" s="380"/>
      <c r="H205" s="380"/>
      <c r="I205" s="380"/>
      <c r="J205" s="380"/>
      <c r="K205" s="380"/>
      <c r="L205" s="380"/>
      <c r="M205" s="380"/>
      <c r="N205" s="380"/>
      <c r="O205" s="380"/>
      <c r="P205" s="380"/>
      <c r="Q205" s="380"/>
      <c r="R205" s="380"/>
      <c r="S205" s="380"/>
      <c r="T205" s="380"/>
      <c r="U205" s="380"/>
      <c r="V205" s="380"/>
      <c r="W205" s="380"/>
      <c r="X205" s="380"/>
      <c r="Y205" s="380"/>
      <c r="Z205" s="380"/>
      <c r="AA205" s="380"/>
      <c r="AB205" s="380"/>
      <c r="AC205" s="380"/>
      <c r="AD205" s="380"/>
      <c r="AE205" s="380"/>
      <c r="AF205" s="380"/>
      <c r="AG205" s="380"/>
      <c r="AH205" s="380"/>
      <c r="AI205" s="380"/>
      <c r="AJ205" s="380"/>
      <c r="AK205" s="380"/>
      <c r="AL205" s="380"/>
      <c r="AM205" s="380"/>
      <c r="AN205" s="380"/>
      <c r="AO205" s="380"/>
      <c r="AP205" s="380"/>
      <c r="AQ205" s="380"/>
      <c r="AR205" s="380"/>
      <c r="AS205" s="380"/>
      <c r="AT205" s="380"/>
      <c r="AU205" s="380"/>
      <c r="AV205" s="380"/>
      <c r="AW205" s="380"/>
      <c r="AX205" s="380"/>
      <c r="AY205" s="380"/>
      <c r="AZ205" s="380"/>
      <c r="BA205" s="380"/>
      <c r="BB205" s="380"/>
      <c r="BC205" s="380"/>
      <c r="BD205" s="380"/>
      <c r="BE205" s="380"/>
      <c r="BF205" s="380"/>
      <c r="BG205" s="380"/>
      <c r="BH205" s="380"/>
      <c r="BI205" s="380"/>
      <c r="BJ205" s="380"/>
      <c r="BK205" s="381"/>
      <c r="BL205" s="34"/>
      <c r="BM205" s="34"/>
      <c r="BN205" s="34"/>
      <c r="BO205" s="34"/>
      <c r="BP205" s="34"/>
      <c r="BQ205" s="34"/>
      <c r="BR205" s="388"/>
      <c r="BS205" s="389"/>
      <c r="BT205" s="389"/>
      <c r="BU205" s="389"/>
      <c r="BV205" s="389"/>
      <c r="BW205" s="389"/>
      <c r="BX205" s="389"/>
      <c r="BY205" s="389"/>
      <c r="BZ205" s="389"/>
      <c r="CA205" s="389"/>
      <c r="CB205" s="389"/>
      <c r="CC205" s="389"/>
      <c r="CD205" s="389"/>
      <c r="CE205" s="389"/>
      <c r="CF205" s="389"/>
      <c r="CG205" s="389"/>
      <c r="CH205" s="389"/>
      <c r="CI205" s="389"/>
      <c r="CJ205" s="389"/>
      <c r="CK205" s="389"/>
      <c r="CL205" s="389"/>
      <c r="CM205" s="389"/>
      <c r="CN205" s="389"/>
      <c r="CO205" s="389"/>
      <c r="CP205" s="389"/>
      <c r="CQ205" s="389"/>
      <c r="CR205" s="389"/>
      <c r="CS205" s="389"/>
      <c r="CT205" s="389"/>
      <c r="CU205" s="389"/>
      <c r="CV205" s="389"/>
      <c r="CW205" s="389"/>
      <c r="CX205" s="389"/>
      <c r="CY205" s="389"/>
      <c r="CZ205" s="389"/>
      <c r="DA205" s="389"/>
      <c r="DB205" s="389"/>
      <c r="DC205" s="389"/>
      <c r="DD205" s="389"/>
      <c r="DE205" s="389"/>
      <c r="DF205" s="389"/>
      <c r="DG205" s="389"/>
      <c r="DH205" s="389"/>
      <c r="DI205" s="389"/>
      <c r="DJ205" s="389"/>
      <c r="DK205" s="389"/>
      <c r="DL205" s="389"/>
      <c r="DM205" s="389"/>
      <c r="DN205" s="389"/>
      <c r="DO205" s="389"/>
      <c r="DP205" s="389"/>
      <c r="DQ205" s="389"/>
      <c r="DR205" s="389"/>
      <c r="DS205" s="389"/>
      <c r="DT205" s="389"/>
      <c r="DU205" s="389"/>
      <c r="DV205" s="389"/>
      <c r="DW205" s="389"/>
      <c r="DX205" s="389"/>
      <c r="DY205" s="390"/>
      <c r="DZ205" s="34"/>
      <c r="EA205" s="34"/>
      <c r="EB205" s="34"/>
      <c r="EC205" s="34"/>
      <c r="ED205" s="34"/>
      <c r="EE205" s="70"/>
    </row>
    <row r="206" spans="1:163" s="149" customFormat="1" ht="18.75" customHeight="1" x14ac:dyDescent="0.45">
      <c r="A206" s="79"/>
      <c r="B206" s="79"/>
      <c r="C206" s="79"/>
      <c r="D206" s="379"/>
      <c r="E206" s="380"/>
      <c r="F206" s="380"/>
      <c r="G206" s="380"/>
      <c r="H206" s="380"/>
      <c r="I206" s="380"/>
      <c r="J206" s="380"/>
      <c r="K206" s="380"/>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0"/>
      <c r="AT206" s="380"/>
      <c r="AU206" s="380"/>
      <c r="AV206" s="380"/>
      <c r="AW206" s="380"/>
      <c r="AX206" s="380"/>
      <c r="AY206" s="380"/>
      <c r="AZ206" s="380"/>
      <c r="BA206" s="380"/>
      <c r="BB206" s="380"/>
      <c r="BC206" s="380"/>
      <c r="BD206" s="380"/>
      <c r="BE206" s="380"/>
      <c r="BF206" s="380"/>
      <c r="BG206" s="380"/>
      <c r="BH206" s="380"/>
      <c r="BI206" s="380"/>
      <c r="BJ206" s="380"/>
      <c r="BK206" s="381"/>
      <c r="BL206" s="34"/>
      <c r="BM206" s="34"/>
      <c r="BN206" s="34"/>
      <c r="BO206" s="34"/>
      <c r="BP206" s="34"/>
      <c r="BQ206" s="34"/>
      <c r="BR206" s="388"/>
      <c r="BS206" s="389"/>
      <c r="BT206" s="389"/>
      <c r="BU206" s="389"/>
      <c r="BV206" s="389"/>
      <c r="BW206" s="389"/>
      <c r="BX206" s="389"/>
      <c r="BY206" s="389"/>
      <c r="BZ206" s="389"/>
      <c r="CA206" s="389"/>
      <c r="CB206" s="389"/>
      <c r="CC206" s="389"/>
      <c r="CD206" s="389"/>
      <c r="CE206" s="389"/>
      <c r="CF206" s="389"/>
      <c r="CG206" s="389"/>
      <c r="CH206" s="389"/>
      <c r="CI206" s="389"/>
      <c r="CJ206" s="389"/>
      <c r="CK206" s="389"/>
      <c r="CL206" s="389"/>
      <c r="CM206" s="389"/>
      <c r="CN206" s="389"/>
      <c r="CO206" s="389"/>
      <c r="CP206" s="389"/>
      <c r="CQ206" s="389"/>
      <c r="CR206" s="389"/>
      <c r="CS206" s="389"/>
      <c r="CT206" s="389"/>
      <c r="CU206" s="389"/>
      <c r="CV206" s="389"/>
      <c r="CW206" s="389"/>
      <c r="CX206" s="389"/>
      <c r="CY206" s="389"/>
      <c r="CZ206" s="389"/>
      <c r="DA206" s="389"/>
      <c r="DB206" s="389"/>
      <c r="DC206" s="389"/>
      <c r="DD206" s="389"/>
      <c r="DE206" s="389"/>
      <c r="DF206" s="389"/>
      <c r="DG206" s="389"/>
      <c r="DH206" s="389"/>
      <c r="DI206" s="389"/>
      <c r="DJ206" s="389"/>
      <c r="DK206" s="389"/>
      <c r="DL206" s="389"/>
      <c r="DM206" s="389"/>
      <c r="DN206" s="389"/>
      <c r="DO206" s="389"/>
      <c r="DP206" s="389"/>
      <c r="DQ206" s="389"/>
      <c r="DR206" s="389"/>
      <c r="DS206" s="389"/>
      <c r="DT206" s="389"/>
      <c r="DU206" s="389"/>
      <c r="DV206" s="389"/>
      <c r="DW206" s="389"/>
      <c r="DX206" s="389"/>
      <c r="DY206" s="390"/>
      <c r="DZ206" s="34"/>
      <c r="EA206" s="34"/>
      <c r="EB206" s="34"/>
      <c r="EC206" s="34"/>
      <c r="ED206" s="34"/>
      <c r="EE206" s="70"/>
    </row>
    <row r="207" spans="1:163" s="149" customFormat="1" ht="14.25" customHeight="1" x14ac:dyDescent="0.45">
      <c r="A207" s="79"/>
      <c r="B207" s="79"/>
      <c r="C207" s="79"/>
      <c r="D207" s="382"/>
      <c r="E207" s="383"/>
      <c r="F207" s="383"/>
      <c r="G207" s="383"/>
      <c r="H207" s="383"/>
      <c r="I207" s="383"/>
      <c r="J207" s="383"/>
      <c r="K207" s="383"/>
      <c r="L207" s="383"/>
      <c r="M207" s="383"/>
      <c r="N207" s="383"/>
      <c r="O207" s="383"/>
      <c r="P207" s="383"/>
      <c r="Q207" s="383"/>
      <c r="R207" s="383"/>
      <c r="S207" s="383"/>
      <c r="T207" s="383"/>
      <c r="U207" s="383"/>
      <c r="V207" s="383"/>
      <c r="W207" s="383"/>
      <c r="X207" s="383"/>
      <c r="Y207" s="383"/>
      <c r="Z207" s="383"/>
      <c r="AA207" s="383"/>
      <c r="AB207" s="383"/>
      <c r="AC207" s="383"/>
      <c r="AD207" s="383"/>
      <c r="AE207" s="383"/>
      <c r="AF207" s="383"/>
      <c r="AG207" s="383"/>
      <c r="AH207" s="383"/>
      <c r="AI207" s="383"/>
      <c r="AJ207" s="383"/>
      <c r="AK207" s="383"/>
      <c r="AL207" s="383"/>
      <c r="AM207" s="383"/>
      <c r="AN207" s="383"/>
      <c r="AO207" s="383"/>
      <c r="AP207" s="383"/>
      <c r="AQ207" s="383"/>
      <c r="AR207" s="383"/>
      <c r="AS207" s="383"/>
      <c r="AT207" s="383"/>
      <c r="AU207" s="383"/>
      <c r="AV207" s="383"/>
      <c r="AW207" s="383"/>
      <c r="AX207" s="383"/>
      <c r="AY207" s="383"/>
      <c r="AZ207" s="383"/>
      <c r="BA207" s="383"/>
      <c r="BB207" s="383"/>
      <c r="BC207" s="383"/>
      <c r="BD207" s="383"/>
      <c r="BE207" s="383"/>
      <c r="BF207" s="383"/>
      <c r="BG207" s="383"/>
      <c r="BH207" s="383"/>
      <c r="BI207" s="383"/>
      <c r="BJ207" s="383"/>
      <c r="BK207" s="384"/>
      <c r="BL207" s="34"/>
      <c r="BM207" s="34"/>
      <c r="BN207" s="34"/>
      <c r="BO207" s="34"/>
      <c r="BP207" s="34"/>
      <c r="BQ207" s="34"/>
      <c r="BR207" s="391"/>
      <c r="BS207" s="392"/>
      <c r="BT207" s="392"/>
      <c r="BU207" s="392"/>
      <c r="BV207" s="392"/>
      <c r="BW207" s="392"/>
      <c r="BX207" s="392"/>
      <c r="BY207" s="392"/>
      <c r="BZ207" s="392"/>
      <c r="CA207" s="392"/>
      <c r="CB207" s="392"/>
      <c r="CC207" s="392"/>
      <c r="CD207" s="392"/>
      <c r="CE207" s="392"/>
      <c r="CF207" s="392"/>
      <c r="CG207" s="392"/>
      <c r="CH207" s="392"/>
      <c r="CI207" s="392"/>
      <c r="CJ207" s="392"/>
      <c r="CK207" s="392"/>
      <c r="CL207" s="392"/>
      <c r="CM207" s="392"/>
      <c r="CN207" s="392"/>
      <c r="CO207" s="392"/>
      <c r="CP207" s="392"/>
      <c r="CQ207" s="392"/>
      <c r="CR207" s="392"/>
      <c r="CS207" s="392"/>
      <c r="CT207" s="392"/>
      <c r="CU207" s="392"/>
      <c r="CV207" s="392"/>
      <c r="CW207" s="392"/>
      <c r="CX207" s="392"/>
      <c r="CY207" s="392"/>
      <c r="CZ207" s="392"/>
      <c r="DA207" s="392"/>
      <c r="DB207" s="392"/>
      <c r="DC207" s="392"/>
      <c r="DD207" s="392"/>
      <c r="DE207" s="392"/>
      <c r="DF207" s="392"/>
      <c r="DG207" s="392"/>
      <c r="DH207" s="392"/>
      <c r="DI207" s="392"/>
      <c r="DJ207" s="392"/>
      <c r="DK207" s="392"/>
      <c r="DL207" s="392"/>
      <c r="DM207" s="392"/>
      <c r="DN207" s="392"/>
      <c r="DO207" s="392"/>
      <c r="DP207" s="392"/>
      <c r="DQ207" s="392"/>
      <c r="DR207" s="392"/>
      <c r="DS207" s="392"/>
      <c r="DT207" s="392"/>
      <c r="DU207" s="392"/>
      <c r="DV207" s="392"/>
      <c r="DW207" s="392"/>
      <c r="DX207" s="392"/>
      <c r="DY207" s="393"/>
      <c r="DZ207" s="34"/>
      <c r="EA207" s="34"/>
      <c r="EB207" s="34"/>
      <c r="EC207" s="34"/>
      <c r="ED207" s="34"/>
      <c r="EE207" s="70"/>
    </row>
    <row r="208" spans="1:163" s="149" customFormat="1" ht="14.25" customHeight="1" x14ac:dyDescent="0.4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c r="EE208" s="70"/>
    </row>
    <row r="209" spans="1:135" s="149" customFormat="1" ht="16.2" x14ac:dyDescent="0.4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253" t="s">
        <v>425</v>
      </c>
      <c r="BS209" s="34"/>
      <c r="BT209" s="34"/>
      <c r="BU209" s="34"/>
      <c r="BV209" s="34"/>
      <c r="BW209" s="34"/>
      <c r="BX209" s="34"/>
      <c r="BY209" s="34"/>
      <c r="BZ209" s="34"/>
      <c r="CA209" s="34"/>
      <c r="CB209" s="34"/>
      <c r="CC209" s="108"/>
      <c r="CD209" s="108"/>
      <c r="CE209" s="108"/>
      <c r="CF209" s="108"/>
      <c r="CG209" s="108"/>
      <c r="CH209" s="108"/>
      <c r="CI209" s="108"/>
      <c r="CJ209" s="108"/>
      <c r="CK209" s="108"/>
      <c r="CL209" s="108"/>
      <c r="CM209" s="108"/>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108"/>
      <c r="DL209" s="108"/>
      <c r="DM209" s="108"/>
      <c r="DN209" s="108"/>
      <c r="DO209" s="108"/>
      <c r="DP209" s="108"/>
      <c r="DQ209" s="108"/>
      <c r="DR209" s="108"/>
      <c r="DS209" s="108"/>
      <c r="DT209" s="108"/>
      <c r="DU209" s="108"/>
      <c r="DV209" s="34"/>
      <c r="DW209" s="34"/>
      <c r="DX209" s="34"/>
      <c r="DY209" s="34"/>
      <c r="DZ209" s="34"/>
      <c r="EA209" s="34"/>
      <c r="EB209" s="34"/>
      <c r="EC209" s="34"/>
      <c r="ED209" s="34"/>
      <c r="EE209" s="70"/>
    </row>
    <row r="210" spans="1:135" s="22" customFormat="1" ht="14.25" customHeight="1" x14ac:dyDescent="0.45">
      <c r="A210" s="251"/>
      <c r="B210" s="251"/>
      <c r="C210" s="251"/>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c r="CB210" s="35"/>
      <c r="CC210" s="252"/>
      <c r="CD210" s="252"/>
      <c r="CE210" s="252"/>
      <c r="CF210" s="252"/>
      <c r="CG210" s="252"/>
      <c r="CH210" s="252"/>
      <c r="CI210" s="252"/>
      <c r="CJ210" s="252"/>
      <c r="CK210" s="252"/>
      <c r="CL210" s="252"/>
      <c r="CM210" s="252"/>
      <c r="CN210" s="35"/>
      <c r="CO210" s="35"/>
      <c r="CP210" s="35"/>
      <c r="CQ210" s="35"/>
      <c r="CR210" s="35"/>
      <c r="CS210" s="35"/>
      <c r="CT210" s="35"/>
      <c r="CU210" s="35"/>
      <c r="CV210" s="35"/>
      <c r="CW210" s="35"/>
      <c r="CX210" s="35"/>
      <c r="CY210" s="35"/>
      <c r="CZ210" s="35"/>
      <c r="DA210" s="35"/>
      <c r="DB210" s="35"/>
      <c r="DC210" s="35"/>
      <c r="DD210" s="35"/>
      <c r="DE210" s="35"/>
      <c r="DF210" s="35"/>
      <c r="DG210" s="35"/>
      <c r="DH210" s="35"/>
      <c r="DI210" s="35"/>
      <c r="DJ210" s="35"/>
      <c r="DK210" s="252"/>
      <c r="DL210" s="252"/>
      <c r="DM210" s="252"/>
      <c r="DN210" s="252"/>
      <c r="DO210" s="252"/>
      <c r="DP210" s="252"/>
      <c r="DQ210" s="252"/>
      <c r="DR210" s="252"/>
      <c r="DS210" s="252"/>
      <c r="DT210" s="252"/>
      <c r="DU210" s="252"/>
      <c r="DV210" s="35"/>
      <c r="DW210" s="35"/>
      <c r="DX210" s="35"/>
      <c r="DY210" s="35"/>
      <c r="DZ210" s="35"/>
      <c r="EA210" s="35"/>
      <c r="EB210" s="35"/>
      <c r="EC210" s="35"/>
      <c r="ED210" s="35"/>
      <c r="EE210" s="29"/>
    </row>
    <row r="211" spans="1:135" s="22" customFormat="1" ht="14.25" customHeight="1" x14ac:dyDescent="0.45">
      <c r="A211" s="251"/>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c r="CB211" s="35"/>
      <c r="CC211" s="35"/>
      <c r="CD211" s="35"/>
      <c r="CE211" s="35"/>
      <c r="CF211" s="35"/>
      <c r="CG211" s="35"/>
      <c r="CH211" s="35"/>
      <c r="CI211" s="35"/>
      <c r="CJ211" s="35"/>
      <c r="CK211" s="35"/>
      <c r="CL211" s="35"/>
      <c r="CM211" s="35"/>
      <c r="CN211" s="35"/>
      <c r="CO211" s="35"/>
      <c r="CP211" s="35"/>
      <c r="CQ211" s="35"/>
      <c r="CR211" s="35"/>
      <c r="CS211" s="35"/>
      <c r="CT211" s="35"/>
      <c r="CU211" s="35"/>
      <c r="CV211" s="35"/>
      <c r="CW211" s="35"/>
      <c r="CX211" s="35"/>
      <c r="CY211" s="35"/>
      <c r="CZ211" s="35"/>
      <c r="DA211" s="35"/>
      <c r="DB211" s="35"/>
      <c r="DC211" s="35"/>
      <c r="DD211" s="35"/>
      <c r="DE211" s="35"/>
      <c r="DF211" s="35"/>
      <c r="DG211" s="35"/>
      <c r="DH211" s="35"/>
      <c r="DI211" s="35"/>
      <c r="DJ211" s="35"/>
      <c r="DK211" s="35"/>
      <c r="DL211" s="35"/>
      <c r="DM211" s="35"/>
      <c r="DN211" s="35"/>
      <c r="DO211" s="35"/>
      <c r="DP211" s="35"/>
      <c r="DQ211" s="35"/>
      <c r="DR211" s="35"/>
      <c r="DS211" s="35"/>
      <c r="DT211" s="35"/>
      <c r="DU211" s="35"/>
      <c r="DV211" s="35"/>
      <c r="DW211" s="35"/>
      <c r="DX211" s="35"/>
      <c r="DY211" s="35"/>
      <c r="DZ211" s="35"/>
      <c r="EA211" s="35"/>
      <c r="EB211" s="35"/>
      <c r="EC211" s="35"/>
      <c r="ED211" s="35"/>
      <c r="EE211" s="29"/>
    </row>
    <row r="212" spans="1:135" s="22" customFormat="1" ht="14.25" customHeight="1" x14ac:dyDescent="0.45">
      <c r="A212" s="251"/>
      <c r="B212" s="251"/>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c r="CB212" s="35"/>
      <c r="CC212" s="252"/>
      <c r="CD212" s="252"/>
      <c r="CE212" s="252"/>
      <c r="CF212" s="252"/>
      <c r="CG212" s="252"/>
      <c r="CH212" s="252"/>
      <c r="CI212" s="252"/>
      <c r="CJ212" s="252"/>
      <c r="CK212" s="252"/>
      <c r="CL212" s="252"/>
      <c r="CM212" s="252"/>
      <c r="CN212" s="35"/>
      <c r="CO212" s="35"/>
      <c r="CP212" s="35"/>
      <c r="CQ212" s="35"/>
      <c r="CR212" s="35"/>
      <c r="CS212" s="35"/>
      <c r="CT212" s="35"/>
      <c r="CU212" s="35"/>
      <c r="CV212" s="35"/>
      <c r="CW212" s="35"/>
      <c r="CX212" s="35"/>
      <c r="CY212" s="35"/>
      <c r="CZ212" s="35"/>
      <c r="DA212" s="35"/>
      <c r="DB212" s="35"/>
      <c r="DC212" s="35"/>
      <c r="DD212" s="35"/>
      <c r="DE212" s="35"/>
      <c r="DF212" s="35"/>
      <c r="DG212" s="35"/>
      <c r="DH212" s="35"/>
      <c r="DI212" s="35"/>
      <c r="DJ212" s="35"/>
      <c r="DK212" s="252"/>
      <c r="DL212" s="252"/>
      <c r="DM212" s="252"/>
      <c r="DN212" s="252"/>
      <c r="DO212" s="252"/>
      <c r="DP212" s="252"/>
      <c r="DQ212" s="252"/>
      <c r="DR212" s="252"/>
      <c r="DS212" s="252"/>
      <c r="DT212" s="252"/>
      <c r="DU212" s="252"/>
      <c r="DV212" s="35"/>
      <c r="DW212" s="35"/>
      <c r="DX212" s="35"/>
      <c r="DY212" s="35"/>
      <c r="DZ212" s="35"/>
      <c r="EA212" s="35"/>
      <c r="EB212" s="35"/>
      <c r="EC212" s="35"/>
      <c r="ED212" s="35"/>
      <c r="EE212" s="29"/>
    </row>
    <row r="213" spans="1:135" s="22" customFormat="1" ht="14.25" customHeight="1" x14ac:dyDescent="0.45">
      <c r="A213" s="251"/>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c r="CB213" s="35"/>
      <c r="CC213" s="252"/>
      <c r="CD213" s="252"/>
      <c r="CE213" s="252"/>
      <c r="CF213" s="252"/>
      <c r="CG213" s="252"/>
      <c r="CH213" s="252"/>
      <c r="CI213" s="252"/>
      <c r="CJ213" s="252"/>
      <c r="CK213" s="252"/>
      <c r="CL213" s="252"/>
      <c r="CM213" s="252"/>
      <c r="CN213" s="35"/>
      <c r="CO213" s="35"/>
      <c r="CP213" s="35"/>
      <c r="CQ213" s="35"/>
      <c r="CR213" s="35"/>
      <c r="CS213" s="35"/>
      <c r="CT213" s="35"/>
      <c r="CU213" s="35"/>
      <c r="CV213" s="35"/>
      <c r="CW213" s="35"/>
      <c r="CX213" s="35"/>
      <c r="CY213" s="35"/>
      <c r="CZ213" s="35"/>
      <c r="DA213" s="35"/>
      <c r="DB213" s="35"/>
      <c r="DC213" s="35"/>
      <c r="DD213" s="35"/>
      <c r="DE213" s="35"/>
      <c r="DF213" s="35"/>
      <c r="DG213" s="35"/>
      <c r="DH213" s="35"/>
      <c r="DI213" s="35"/>
      <c r="DJ213" s="35"/>
      <c r="DK213" s="252"/>
      <c r="DL213" s="252"/>
      <c r="DM213" s="252"/>
      <c r="DN213" s="252"/>
      <c r="DO213" s="252"/>
      <c r="DP213" s="252"/>
      <c r="DQ213" s="252"/>
      <c r="DR213" s="252"/>
      <c r="DS213" s="252"/>
      <c r="DT213" s="252"/>
      <c r="DU213" s="252"/>
      <c r="DV213" s="35"/>
      <c r="DW213" s="35"/>
      <c r="DX213" s="35"/>
      <c r="DY213" s="35"/>
      <c r="DZ213" s="35"/>
      <c r="EA213" s="35"/>
      <c r="EB213" s="35"/>
      <c r="EC213" s="35"/>
      <c r="ED213" s="35"/>
      <c r="EE213" s="29"/>
    </row>
    <row r="214" spans="1:135" s="22" customFormat="1" ht="14.25" customHeight="1" x14ac:dyDescent="0.45">
      <c r="A214" s="251"/>
      <c r="B214" s="251"/>
      <c r="C214" s="251"/>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c r="DJ214" s="35"/>
      <c r="DK214" s="35"/>
      <c r="DL214" s="35"/>
      <c r="DM214" s="35"/>
      <c r="DN214" s="35"/>
      <c r="DO214" s="35"/>
      <c r="DP214" s="35"/>
      <c r="DQ214" s="35"/>
      <c r="DR214" s="35"/>
      <c r="DS214" s="35"/>
      <c r="DT214" s="35"/>
      <c r="DU214" s="35"/>
      <c r="DV214" s="35"/>
      <c r="DW214" s="35"/>
      <c r="DX214" s="35"/>
      <c r="DY214" s="35"/>
      <c r="DZ214" s="35"/>
      <c r="EA214" s="35"/>
      <c r="EB214" s="35"/>
      <c r="EC214" s="35"/>
      <c r="ED214" s="35"/>
      <c r="EE214" s="29"/>
    </row>
    <row r="215" spans="1:135" ht="17.25" customHeight="1" x14ac:dyDescent="0.4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BO215" s="33"/>
      <c r="BP215" s="33"/>
      <c r="BQ215" s="33"/>
      <c r="BR215" s="33"/>
      <c r="BS215" s="33"/>
      <c r="BT215" s="33"/>
      <c r="BU215" s="33"/>
      <c r="BV215" s="33"/>
      <c r="BW215" s="33"/>
      <c r="BX215" s="33"/>
      <c r="BY215" s="33"/>
      <c r="BZ215" s="33"/>
      <c r="CA215" s="33"/>
      <c r="CB215" s="33"/>
      <c r="CC215" s="33"/>
      <c r="CD215" s="33"/>
      <c r="CE215" s="33"/>
      <c r="CF215" s="33"/>
      <c r="CG215" s="33"/>
      <c r="CH215" s="33"/>
      <c r="CI215" s="33"/>
      <c r="CJ215" s="33"/>
      <c r="CK215" s="33"/>
      <c r="CL215" s="33"/>
    </row>
    <row r="216" spans="1:135" ht="17.25" customHeight="1" x14ac:dyDescent="0.45">
      <c r="A216" s="79"/>
      <c r="B216" s="79"/>
      <c r="C216" s="80" t="s">
        <v>344</v>
      </c>
      <c r="D216" s="81"/>
      <c r="E216" s="81"/>
      <c r="F216" s="81"/>
      <c r="G216" s="81"/>
      <c r="H216" s="81"/>
      <c r="I216" s="81"/>
      <c r="J216" s="81"/>
      <c r="K216" s="81"/>
      <c r="L216" s="81"/>
      <c r="M216" s="81"/>
      <c r="N216" s="81"/>
      <c r="O216" s="81"/>
      <c r="P216" s="81"/>
      <c r="Q216" s="81"/>
      <c r="R216" s="81"/>
      <c r="S216" s="81"/>
      <c r="T216" s="81"/>
      <c r="U216" s="81"/>
      <c r="V216" s="81"/>
      <c r="W216" s="81"/>
      <c r="X216" s="79"/>
      <c r="Y216" s="79"/>
      <c r="Z216" s="79"/>
      <c r="AA216" s="79"/>
      <c r="AB216" s="79"/>
      <c r="AC216" s="79"/>
      <c r="AD216" s="79"/>
      <c r="BE216" s="278" t="s">
        <v>9</v>
      </c>
      <c r="BF216" s="279"/>
      <c r="BG216" s="279"/>
      <c r="BH216" s="279"/>
      <c r="BI216" s="279"/>
      <c r="BJ216" s="279"/>
      <c r="BK216" s="279"/>
      <c r="BL216" s="280"/>
      <c r="BO216" s="79"/>
      <c r="BP216" s="79"/>
      <c r="BQ216" s="80" t="s">
        <v>344</v>
      </c>
      <c r="BR216" s="81"/>
      <c r="BS216" s="81"/>
      <c r="BT216" s="81"/>
      <c r="BU216" s="81"/>
      <c r="BV216" s="81"/>
      <c r="BW216" s="81"/>
      <c r="BX216" s="81"/>
      <c r="BY216" s="81"/>
      <c r="BZ216" s="81"/>
      <c r="CA216" s="81"/>
      <c r="CB216" s="81"/>
      <c r="CC216" s="81"/>
      <c r="CD216" s="81"/>
      <c r="CE216" s="81"/>
      <c r="CF216" s="81"/>
      <c r="CG216" s="81"/>
      <c r="CH216" s="81"/>
      <c r="CI216" s="81"/>
      <c r="CJ216" s="81"/>
      <c r="CK216" s="81"/>
      <c r="CL216" s="79"/>
      <c r="CM216" s="79"/>
      <c r="CN216" s="79"/>
      <c r="CO216" s="79"/>
      <c r="CP216" s="79"/>
      <c r="CQ216" s="79"/>
      <c r="CR216" s="79"/>
      <c r="DS216" s="278" t="s">
        <v>248</v>
      </c>
      <c r="DT216" s="279"/>
      <c r="DU216" s="279"/>
      <c r="DV216" s="279"/>
      <c r="DW216" s="279"/>
      <c r="DX216" s="279"/>
      <c r="DY216" s="279"/>
      <c r="DZ216" s="280"/>
    </row>
    <row r="217" spans="1:135" ht="17.25" customHeight="1" x14ac:dyDescent="0.4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BE217" s="281"/>
      <c r="BF217" s="282"/>
      <c r="BG217" s="282"/>
      <c r="BH217" s="282"/>
      <c r="BI217" s="282"/>
      <c r="BJ217" s="282"/>
      <c r="BK217" s="282"/>
      <c r="BL217" s="283"/>
      <c r="BO217" s="79"/>
      <c r="BP217" s="79"/>
      <c r="BQ217" s="79"/>
      <c r="BR217" s="79"/>
      <c r="BS217" s="79"/>
      <c r="BT217" s="79"/>
      <c r="BU217" s="79"/>
      <c r="BV217" s="79"/>
      <c r="BW217" s="79"/>
      <c r="BX217" s="79"/>
      <c r="BY217" s="79"/>
      <c r="BZ217" s="79"/>
      <c r="CA217" s="79"/>
      <c r="CB217" s="79"/>
      <c r="CC217" s="79"/>
      <c r="CD217" s="79"/>
      <c r="CE217" s="79"/>
      <c r="CF217" s="79"/>
      <c r="CG217" s="79"/>
      <c r="CH217" s="79"/>
      <c r="CI217" s="79"/>
      <c r="CJ217" s="79"/>
      <c r="CK217" s="79"/>
      <c r="CL217" s="79"/>
      <c r="CM217" s="79"/>
      <c r="CN217" s="79"/>
      <c r="CO217" s="79"/>
      <c r="CP217" s="79"/>
      <c r="CQ217" s="79"/>
      <c r="CR217" s="79"/>
      <c r="DS217" s="281"/>
      <c r="DT217" s="282"/>
      <c r="DU217" s="282"/>
      <c r="DV217" s="282"/>
      <c r="DW217" s="282"/>
      <c r="DX217" s="282"/>
      <c r="DY217" s="282"/>
      <c r="DZ217" s="283"/>
    </row>
    <row r="218" spans="1:135" ht="17.25" customHeight="1" x14ac:dyDescent="0.45">
      <c r="A218" s="79"/>
      <c r="B218" s="79"/>
      <c r="C218" s="82" t="s">
        <v>40</v>
      </c>
      <c r="D218" s="82"/>
      <c r="E218" s="82"/>
      <c r="F218" s="82"/>
      <c r="G218" s="82"/>
      <c r="H218" s="82"/>
      <c r="I218" s="82"/>
      <c r="J218" s="82"/>
      <c r="K218" s="82"/>
      <c r="L218" s="82"/>
      <c r="M218" s="79"/>
      <c r="N218" s="82"/>
      <c r="O218" s="82"/>
      <c r="P218" s="82"/>
      <c r="Q218" s="82"/>
      <c r="R218" s="82"/>
      <c r="S218" s="79"/>
      <c r="T218" s="79"/>
      <c r="U218" s="79"/>
      <c r="V218" s="79"/>
      <c r="W218" s="79"/>
      <c r="X218" s="79"/>
      <c r="Y218" s="79"/>
      <c r="Z218" s="79"/>
      <c r="AA218" s="79"/>
      <c r="AB218" s="79"/>
      <c r="AC218" s="79"/>
      <c r="AD218" s="79"/>
      <c r="BO218" s="79"/>
      <c r="BP218" s="79"/>
      <c r="BQ218" s="82" t="s">
        <v>40</v>
      </c>
      <c r="BR218" s="82"/>
      <c r="BS218" s="82"/>
      <c r="BT218" s="82"/>
      <c r="BU218" s="82"/>
      <c r="BV218" s="82"/>
      <c r="BW218" s="82"/>
      <c r="BX218" s="82"/>
      <c r="BY218" s="82"/>
      <c r="BZ218" s="82"/>
      <c r="CA218" s="79"/>
      <c r="CB218" s="82"/>
      <c r="CC218" s="82"/>
      <c r="CD218" s="82"/>
      <c r="CE218" s="82"/>
      <c r="CF218" s="82"/>
      <c r="CG218" s="79"/>
      <c r="CH218" s="79"/>
      <c r="CI218" s="79"/>
      <c r="CJ218" s="79"/>
      <c r="CK218" s="79"/>
      <c r="CL218" s="79"/>
      <c r="CM218" s="79"/>
      <c r="CN218" s="79"/>
      <c r="CO218" s="79"/>
      <c r="CP218" s="79"/>
      <c r="CQ218" s="79"/>
      <c r="CR218" s="79"/>
    </row>
    <row r="219" spans="1:135" ht="17.25" customHeight="1" x14ac:dyDescent="0.45">
      <c r="A219" s="79"/>
      <c r="B219" s="79"/>
      <c r="C219" s="82"/>
      <c r="D219" s="82"/>
      <c r="E219" s="82"/>
      <c r="F219" s="82"/>
      <c r="G219" s="82"/>
      <c r="H219" s="82"/>
      <c r="I219" s="82"/>
      <c r="J219" s="82"/>
      <c r="K219" s="82"/>
      <c r="L219" s="82"/>
      <c r="M219" s="79"/>
      <c r="N219" s="82"/>
      <c r="O219" s="82"/>
      <c r="P219" s="82"/>
      <c r="Q219" s="82"/>
      <c r="R219" s="82"/>
      <c r="S219" s="79"/>
      <c r="T219" s="79"/>
      <c r="U219" s="79"/>
      <c r="V219" s="79"/>
      <c r="W219" s="79"/>
      <c r="X219" s="79"/>
      <c r="Y219" s="79"/>
      <c r="Z219" s="79"/>
      <c r="AA219" s="79"/>
      <c r="AB219" s="79"/>
      <c r="AC219" s="79"/>
      <c r="AD219" s="79"/>
      <c r="BO219" s="79"/>
      <c r="BP219" s="79"/>
      <c r="BQ219" s="82"/>
      <c r="BR219" s="82"/>
      <c r="BS219" s="82"/>
      <c r="BT219" s="82"/>
      <c r="BU219" s="82"/>
      <c r="BV219" s="82"/>
      <c r="BW219" s="82"/>
      <c r="BX219" s="82"/>
      <c r="BY219" s="82"/>
      <c r="BZ219" s="82"/>
      <c r="CA219" s="79"/>
      <c r="CB219" s="82"/>
      <c r="CC219" s="82"/>
      <c r="CD219" s="82"/>
      <c r="CE219" s="82"/>
      <c r="CF219" s="82"/>
      <c r="CG219" s="79"/>
      <c r="CH219" s="79"/>
      <c r="CI219" s="79"/>
      <c r="CJ219" s="79"/>
      <c r="CK219" s="79"/>
      <c r="CL219" s="79"/>
      <c r="CM219" s="79"/>
      <c r="CN219" s="79"/>
      <c r="CO219" s="79"/>
      <c r="CP219" s="79"/>
      <c r="CQ219" s="79"/>
      <c r="CR219" s="79"/>
    </row>
    <row r="220" spans="1:135" ht="17.25" customHeight="1" x14ac:dyDescent="0.45">
      <c r="A220" s="79"/>
      <c r="B220" s="79"/>
      <c r="C220" s="350" t="str">
        <f>IF(対象災害選択シート!$T$17="○",対象災害選択シート!$BE$15,対象災害選択シート!$BE$17)</f>
        <v>　防災体制確立の判断時期に基づき、注意、警戒、非常の体制をとり、管理権限者のもと情報収集伝達要員、避難誘導要員が避難誘導等の活動を行う。</v>
      </c>
      <c r="D220" s="350"/>
      <c r="E220" s="350"/>
      <c r="F220" s="350"/>
      <c r="G220" s="350"/>
      <c r="H220" s="350"/>
      <c r="I220" s="350"/>
      <c r="J220" s="350"/>
      <c r="K220" s="350"/>
      <c r="L220" s="350"/>
      <c r="M220" s="350"/>
      <c r="N220" s="350"/>
      <c r="O220" s="350"/>
      <c r="P220" s="350"/>
      <c r="Q220" s="350"/>
      <c r="R220" s="350"/>
      <c r="S220" s="350"/>
      <c r="T220" s="350"/>
      <c r="U220" s="350"/>
      <c r="V220" s="350"/>
      <c r="W220" s="350"/>
      <c r="X220" s="350"/>
      <c r="Y220" s="350"/>
      <c r="Z220" s="350"/>
      <c r="AA220" s="350"/>
      <c r="AB220" s="350"/>
      <c r="AC220" s="350"/>
      <c r="AD220" s="350"/>
      <c r="AE220" s="350"/>
      <c r="AF220" s="350"/>
      <c r="AG220" s="350"/>
      <c r="AH220" s="350"/>
      <c r="AI220" s="350"/>
      <c r="AJ220" s="350"/>
      <c r="AK220" s="350"/>
      <c r="AL220" s="350"/>
      <c r="AM220" s="350"/>
      <c r="AN220" s="350"/>
      <c r="AO220" s="350"/>
      <c r="AP220" s="350"/>
      <c r="AQ220" s="350"/>
      <c r="AR220" s="350"/>
      <c r="AS220" s="350"/>
      <c r="AT220" s="350"/>
      <c r="AU220" s="350"/>
      <c r="AV220" s="350"/>
      <c r="AW220" s="350"/>
      <c r="AX220" s="350"/>
      <c r="AY220" s="350"/>
      <c r="AZ220" s="350"/>
      <c r="BA220" s="350"/>
      <c r="BB220" s="350"/>
      <c r="BC220" s="350"/>
      <c r="BD220" s="350"/>
      <c r="BE220" s="350"/>
      <c r="BF220" s="350"/>
      <c r="BG220" s="350"/>
      <c r="BH220" s="350"/>
      <c r="BI220" s="350"/>
      <c r="BJ220" s="350"/>
      <c r="BK220" s="350"/>
      <c r="BL220" s="83"/>
      <c r="BO220" s="79"/>
      <c r="BP220" s="79"/>
      <c r="BQ220" s="350" t="s">
        <v>322</v>
      </c>
      <c r="BR220" s="350"/>
      <c r="BS220" s="350"/>
      <c r="BT220" s="350"/>
      <c r="BU220" s="350"/>
      <c r="BV220" s="350"/>
      <c r="BW220" s="350"/>
      <c r="BX220" s="350"/>
      <c r="BY220" s="350"/>
      <c r="BZ220" s="350"/>
      <c r="CA220" s="350"/>
      <c r="CB220" s="350"/>
      <c r="CC220" s="350"/>
      <c r="CD220" s="350"/>
      <c r="CE220" s="350"/>
      <c r="CF220" s="350"/>
      <c r="CG220" s="350"/>
      <c r="CH220" s="350"/>
      <c r="CI220" s="350"/>
      <c r="CJ220" s="350"/>
      <c r="CK220" s="350"/>
      <c r="CL220" s="350"/>
      <c r="CM220" s="350"/>
      <c r="CN220" s="350"/>
      <c r="CO220" s="350"/>
      <c r="CP220" s="350"/>
      <c r="CQ220" s="350"/>
      <c r="CR220" s="350"/>
      <c r="CS220" s="350"/>
      <c r="CT220" s="350"/>
      <c r="CU220" s="350"/>
      <c r="CV220" s="350"/>
      <c r="CW220" s="350"/>
      <c r="CX220" s="350"/>
      <c r="CY220" s="350"/>
      <c r="CZ220" s="350"/>
      <c r="DA220" s="350"/>
      <c r="DB220" s="350"/>
      <c r="DC220" s="350"/>
      <c r="DD220" s="350"/>
      <c r="DE220" s="350"/>
      <c r="DF220" s="350"/>
      <c r="DG220" s="350"/>
      <c r="DH220" s="350"/>
      <c r="DI220" s="350"/>
      <c r="DJ220" s="350"/>
      <c r="DK220" s="350"/>
      <c r="DL220" s="350"/>
      <c r="DM220" s="350"/>
      <c r="DN220" s="350"/>
      <c r="DO220" s="350"/>
      <c r="DP220" s="350"/>
      <c r="DQ220" s="350"/>
      <c r="DR220" s="350"/>
      <c r="DS220" s="350"/>
      <c r="DT220" s="350"/>
      <c r="DU220" s="350"/>
      <c r="DV220" s="350"/>
      <c r="DW220" s="350"/>
      <c r="DX220" s="350"/>
      <c r="DY220" s="350"/>
      <c r="DZ220" s="350"/>
    </row>
    <row r="221" spans="1:135" ht="17.25" customHeight="1" x14ac:dyDescent="0.45">
      <c r="A221" s="79"/>
      <c r="B221" s="82"/>
      <c r="C221" s="350"/>
      <c r="D221" s="350"/>
      <c r="E221" s="350"/>
      <c r="F221" s="350"/>
      <c r="G221" s="350"/>
      <c r="H221" s="350"/>
      <c r="I221" s="350"/>
      <c r="J221" s="350"/>
      <c r="K221" s="350"/>
      <c r="L221" s="350"/>
      <c r="M221" s="350"/>
      <c r="N221" s="350"/>
      <c r="O221" s="350"/>
      <c r="P221" s="350"/>
      <c r="Q221" s="350"/>
      <c r="R221" s="350"/>
      <c r="S221" s="350"/>
      <c r="T221" s="350"/>
      <c r="U221" s="350"/>
      <c r="V221" s="350"/>
      <c r="W221" s="350"/>
      <c r="X221" s="350"/>
      <c r="Y221" s="350"/>
      <c r="Z221" s="350"/>
      <c r="AA221" s="350"/>
      <c r="AB221" s="350"/>
      <c r="AC221" s="350"/>
      <c r="AD221" s="350"/>
      <c r="AE221" s="350"/>
      <c r="AF221" s="350"/>
      <c r="AG221" s="350"/>
      <c r="AH221" s="350"/>
      <c r="AI221" s="350"/>
      <c r="AJ221" s="350"/>
      <c r="AK221" s="350"/>
      <c r="AL221" s="350"/>
      <c r="AM221" s="350"/>
      <c r="AN221" s="350"/>
      <c r="AO221" s="350"/>
      <c r="AP221" s="350"/>
      <c r="AQ221" s="350"/>
      <c r="AR221" s="350"/>
      <c r="AS221" s="350"/>
      <c r="AT221" s="350"/>
      <c r="AU221" s="350"/>
      <c r="AV221" s="350"/>
      <c r="AW221" s="350"/>
      <c r="AX221" s="350"/>
      <c r="AY221" s="350"/>
      <c r="AZ221" s="350"/>
      <c r="BA221" s="350"/>
      <c r="BB221" s="350"/>
      <c r="BC221" s="350"/>
      <c r="BD221" s="350"/>
      <c r="BE221" s="350"/>
      <c r="BF221" s="350"/>
      <c r="BG221" s="350"/>
      <c r="BH221" s="350"/>
      <c r="BI221" s="350"/>
      <c r="BJ221" s="350"/>
      <c r="BK221" s="350"/>
      <c r="BL221" s="83"/>
      <c r="BO221" s="79"/>
      <c r="BP221" s="82"/>
      <c r="BQ221" s="350"/>
      <c r="BR221" s="350"/>
      <c r="BS221" s="350"/>
      <c r="BT221" s="350"/>
      <c r="BU221" s="350"/>
      <c r="BV221" s="350"/>
      <c r="BW221" s="350"/>
      <c r="BX221" s="350"/>
      <c r="BY221" s="350"/>
      <c r="BZ221" s="350"/>
      <c r="CA221" s="350"/>
      <c r="CB221" s="350"/>
      <c r="CC221" s="350"/>
      <c r="CD221" s="350"/>
      <c r="CE221" s="350"/>
      <c r="CF221" s="350"/>
      <c r="CG221" s="350"/>
      <c r="CH221" s="350"/>
      <c r="CI221" s="350"/>
      <c r="CJ221" s="350"/>
      <c r="CK221" s="350"/>
      <c r="CL221" s="350"/>
      <c r="CM221" s="350"/>
      <c r="CN221" s="350"/>
      <c r="CO221" s="350"/>
      <c r="CP221" s="350"/>
      <c r="CQ221" s="350"/>
      <c r="CR221" s="350"/>
      <c r="CS221" s="350"/>
      <c r="CT221" s="350"/>
      <c r="CU221" s="350"/>
      <c r="CV221" s="350"/>
      <c r="CW221" s="350"/>
      <c r="CX221" s="350"/>
      <c r="CY221" s="350"/>
      <c r="CZ221" s="350"/>
      <c r="DA221" s="350"/>
      <c r="DB221" s="350"/>
      <c r="DC221" s="350"/>
      <c r="DD221" s="350"/>
      <c r="DE221" s="350"/>
      <c r="DF221" s="350"/>
      <c r="DG221" s="350"/>
      <c r="DH221" s="350"/>
      <c r="DI221" s="350"/>
      <c r="DJ221" s="350"/>
      <c r="DK221" s="350"/>
      <c r="DL221" s="350"/>
      <c r="DM221" s="350"/>
      <c r="DN221" s="350"/>
      <c r="DO221" s="350"/>
      <c r="DP221" s="350"/>
      <c r="DQ221" s="350"/>
      <c r="DR221" s="350"/>
      <c r="DS221" s="350"/>
      <c r="DT221" s="350"/>
      <c r="DU221" s="350"/>
      <c r="DV221" s="350"/>
      <c r="DW221" s="350"/>
      <c r="DX221" s="350"/>
      <c r="DY221" s="350"/>
      <c r="DZ221" s="350"/>
    </row>
    <row r="222" spans="1:135" ht="17.25" customHeight="1" x14ac:dyDescent="0.45">
      <c r="A222" s="79"/>
      <c r="B222" s="79"/>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c r="BI222" s="83"/>
      <c r="BJ222" s="83"/>
      <c r="BK222" s="83"/>
      <c r="BL222" s="83"/>
      <c r="BO222" s="79"/>
      <c r="BP222" s="79"/>
      <c r="BQ222" s="350"/>
      <c r="BR222" s="350"/>
      <c r="BS222" s="350"/>
      <c r="BT222" s="350"/>
      <c r="BU222" s="350"/>
      <c r="BV222" s="350"/>
      <c r="BW222" s="350"/>
      <c r="BX222" s="350"/>
      <c r="BY222" s="350"/>
      <c r="BZ222" s="350"/>
      <c r="CA222" s="350"/>
      <c r="CB222" s="350"/>
      <c r="CC222" s="350"/>
      <c r="CD222" s="350"/>
      <c r="CE222" s="350"/>
      <c r="CF222" s="350"/>
      <c r="CG222" s="350"/>
      <c r="CH222" s="350"/>
      <c r="CI222" s="350"/>
      <c r="CJ222" s="350"/>
      <c r="CK222" s="350"/>
      <c r="CL222" s="350"/>
      <c r="CM222" s="350"/>
      <c r="CN222" s="350"/>
      <c r="CO222" s="350"/>
      <c r="CP222" s="350"/>
      <c r="CQ222" s="350"/>
      <c r="CR222" s="350"/>
      <c r="CS222" s="350"/>
      <c r="CT222" s="350"/>
      <c r="CU222" s="350"/>
      <c r="CV222" s="350"/>
      <c r="CW222" s="350"/>
      <c r="CX222" s="350"/>
      <c r="CY222" s="350"/>
      <c r="CZ222" s="350"/>
      <c r="DA222" s="350"/>
      <c r="DB222" s="350"/>
      <c r="DC222" s="350"/>
      <c r="DD222" s="350"/>
      <c r="DE222" s="350"/>
      <c r="DF222" s="350"/>
      <c r="DG222" s="350"/>
      <c r="DH222" s="350"/>
      <c r="DI222" s="350"/>
      <c r="DJ222" s="350"/>
      <c r="DK222" s="350"/>
      <c r="DL222" s="350"/>
      <c r="DM222" s="350"/>
      <c r="DN222" s="350"/>
      <c r="DO222" s="350"/>
      <c r="DP222" s="350"/>
      <c r="DQ222" s="350"/>
      <c r="DR222" s="350"/>
      <c r="DS222" s="350"/>
      <c r="DT222" s="350"/>
      <c r="DU222" s="350"/>
      <c r="DV222" s="350"/>
      <c r="DW222" s="350"/>
      <c r="DX222" s="350"/>
      <c r="DY222" s="350"/>
      <c r="DZ222" s="350"/>
    </row>
    <row r="223" spans="1:135" ht="17.25" customHeight="1" x14ac:dyDescent="0.45">
      <c r="A223" s="79"/>
      <c r="B223" s="79"/>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c r="BI223" s="83"/>
      <c r="BJ223" s="83"/>
      <c r="BK223" s="83"/>
      <c r="BL223" s="83"/>
      <c r="BO223" s="79"/>
      <c r="BP223" s="79"/>
      <c r="BQ223" s="350"/>
      <c r="BR223" s="350"/>
      <c r="BS223" s="350"/>
      <c r="BT223" s="350"/>
      <c r="BU223" s="350"/>
      <c r="BV223" s="350"/>
      <c r="BW223" s="350"/>
      <c r="BX223" s="350"/>
      <c r="BY223" s="350"/>
      <c r="BZ223" s="350"/>
      <c r="CA223" s="350"/>
      <c r="CB223" s="350"/>
      <c r="CC223" s="350"/>
      <c r="CD223" s="350"/>
      <c r="CE223" s="350"/>
      <c r="CF223" s="350"/>
      <c r="CG223" s="350"/>
      <c r="CH223" s="350"/>
      <c r="CI223" s="350"/>
      <c r="CJ223" s="350"/>
      <c r="CK223" s="350"/>
      <c r="CL223" s="350"/>
      <c r="CM223" s="350"/>
      <c r="CN223" s="350"/>
      <c r="CO223" s="350"/>
      <c r="CP223" s="350"/>
      <c r="CQ223" s="350"/>
      <c r="CR223" s="350"/>
      <c r="CS223" s="350"/>
      <c r="CT223" s="350"/>
      <c r="CU223" s="350"/>
      <c r="CV223" s="350"/>
      <c r="CW223" s="350"/>
      <c r="CX223" s="350"/>
      <c r="CY223" s="350"/>
      <c r="CZ223" s="350"/>
      <c r="DA223" s="350"/>
      <c r="DB223" s="350"/>
      <c r="DC223" s="350"/>
      <c r="DD223" s="350"/>
      <c r="DE223" s="350"/>
      <c r="DF223" s="350"/>
      <c r="DG223" s="350"/>
      <c r="DH223" s="350"/>
      <c r="DI223" s="350"/>
      <c r="DJ223" s="350"/>
      <c r="DK223" s="350"/>
      <c r="DL223" s="350"/>
      <c r="DM223" s="350"/>
      <c r="DN223" s="350"/>
      <c r="DO223" s="350"/>
      <c r="DP223" s="350"/>
      <c r="DQ223" s="350"/>
      <c r="DR223" s="350"/>
      <c r="DS223" s="350"/>
      <c r="DT223" s="350"/>
      <c r="DU223" s="350"/>
      <c r="DV223" s="350"/>
      <c r="DW223" s="350"/>
      <c r="DX223" s="350"/>
      <c r="DY223" s="350"/>
      <c r="DZ223" s="350"/>
    </row>
    <row r="224" spans="1:135" ht="17.25" customHeight="1" x14ac:dyDescent="0.45">
      <c r="A224" s="79"/>
      <c r="B224" s="82"/>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c r="BI224" s="83"/>
      <c r="BJ224" s="83"/>
      <c r="BK224" s="83"/>
      <c r="BL224" s="83"/>
      <c r="BO224" s="79"/>
      <c r="BP224" s="82"/>
      <c r="BQ224" s="350"/>
      <c r="BR224" s="350"/>
      <c r="BS224" s="350"/>
      <c r="BT224" s="350"/>
      <c r="BU224" s="350"/>
      <c r="BV224" s="350"/>
      <c r="BW224" s="350"/>
      <c r="BX224" s="350"/>
      <c r="BY224" s="350"/>
      <c r="BZ224" s="350"/>
      <c r="CA224" s="350"/>
      <c r="CB224" s="350"/>
      <c r="CC224" s="350"/>
      <c r="CD224" s="350"/>
      <c r="CE224" s="350"/>
      <c r="CF224" s="350"/>
      <c r="CG224" s="350"/>
      <c r="CH224" s="350"/>
      <c r="CI224" s="350"/>
      <c r="CJ224" s="350"/>
      <c r="CK224" s="350"/>
      <c r="CL224" s="350"/>
      <c r="CM224" s="350"/>
      <c r="CN224" s="350"/>
      <c r="CO224" s="350"/>
      <c r="CP224" s="350"/>
      <c r="CQ224" s="350"/>
      <c r="CR224" s="350"/>
      <c r="CS224" s="350"/>
      <c r="CT224" s="350"/>
      <c r="CU224" s="350"/>
      <c r="CV224" s="350"/>
      <c r="CW224" s="350"/>
      <c r="CX224" s="350"/>
      <c r="CY224" s="350"/>
      <c r="CZ224" s="350"/>
      <c r="DA224" s="350"/>
      <c r="DB224" s="350"/>
      <c r="DC224" s="350"/>
      <c r="DD224" s="350"/>
      <c r="DE224" s="350"/>
      <c r="DF224" s="350"/>
      <c r="DG224" s="350"/>
      <c r="DH224" s="350"/>
      <c r="DI224" s="350"/>
      <c r="DJ224" s="350"/>
      <c r="DK224" s="350"/>
      <c r="DL224" s="350"/>
      <c r="DM224" s="350"/>
      <c r="DN224" s="350"/>
      <c r="DO224" s="350"/>
      <c r="DP224" s="350"/>
      <c r="DQ224" s="350"/>
      <c r="DR224" s="350"/>
      <c r="DS224" s="350"/>
      <c r="DT224" s="350"/>
      <c r="DU224" s="350"/>
      <c r="DV224" s="350"/>
      <c r="DW224" s="350"/>
      <c r="DX224" s="350"/>
      <c r="DY224" s="350"/>
      <c r="DZ224" s="350"/>
    </row>
    <row r="225" spans="1:131" ht="17.25" customHeight="1" x14ac:dyDescent="0.4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row>
    <row r="226" spans="1:131" ht="18.75" customHeight="1" thickBot="1" x14ac:dyDescent="0.5">
      <c r="A226" s="11"/>
      <c r="B226" s="11"/>
      <c r="C226" s="84" t="s">
        <v>41</v>
      </c>
      <c r="D226" s="11"/>
      <c r="E226" s="11"/>
      <c r="F226" s="11"/>
      <c r="G226" s="11"/>
      <c r="H226" s="11"/>
      <c r="I226" s="11"/>
      <c r="J226" s="11"/>
      <c r="K226" s="11"/>
      <c r="L226" s="11"/>
      <c r="M226" s="11"/>
      <c r="N226" s="11"/>
      <c r="O226" s="11"/>
      <c r="P226" s="11"/>
      <c r="Q226" s="11"/>
      <c r="R226" s="85"/>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2"/>
      <c r="BE226" s="11"/>
      <c r="BF226" s="11"/>
      <c r="BG226" s="11"/>
      <c r="BH226" s="11"/>
      <c r="BI226" s="11"/>
      <c r="BK226" s="86"/>
      <c r="BO226" s="11"/>
      <c r="BP226" s="11"/>
      <c r="BQ226" s="84" t="s">
        <v>41</v>
      </c>
      <c r="BR226" s="11"/>
      <c r="BS226" s="11"/>
      <c r="BT226" s="11"/>
      <c r="BU226" s="11"/>
      <c r="BV226" s="11"/>
      <c r="BW226" s="11"/>
      <c r="BX226" s="11"/>
      <c r="BY226" s="11"/>
      <c r="BZ226" s="11"/>
      <c r="CA226" s="11"/>
      <c r="CB226" s="11"/>
      <c r="CC226" s="11"/>
      <c r="CD226" s="11"/>
      <c r="CE226" s="11"/>
      <c r="CF226" s="85"/>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c r="DR226" s="12"/>
      <c r="DS226" s="11"/>
      <c r="DT226" s="11"/>
      <c r="DU226" s="11"/>
      <c r="DV226" s="11"/>
      <c r="DW226" s="11"/>
      <c r="DY226" s="87"/>
    </row>
    <row r="227" spans="1:131" ht="18.75" customHeight="1" x14ac:dyDescent="0.45">
      <c r="B227" s="11"/>
      <c r="C227" s="88"/>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c r="AG227" s="89"/>
      <c r="AH227" s="89"/>
      <c r="AI227" s="89"/>
      <c r="AJ227" s="89"/>
      <c r="AK227" s="89"/>
      <c r="AL227" s="89"/>
      <c r="AM227" s="89"/>
      <c r="AN227" s="89"/>
      <c r="AO227" s="89"/>
      <c r="AP227" s="89"/>
      <c r="AQ227" s="89"/>
      <c r="AR227" s="89"/>
      <c r="AS227" s="89"/>
      <c r="AT227" s="89"/>
      <c r="AU227" s="89"/>
      <c r="AV227" s="89"/>
      <c r="AW227" s="89"/>
      <c r="AX227" s="89"/>
      <c r="AY227" s="89"/>
      <c r="AZ227" s="89"/>
      <c r="BA227" s="89"/>
      <c r="BB227" s="89"/>
      <c r="BC227" s="89"/>
      <c r="BD227" s="89"/>
      <c r="BE227" s="89"/>
      <c r="BF227" s="89"/>
      <c r="BG227" s="89"/>
      <c r="BH227" s="89"/>
      <c r="BI227" s="89"/>
      <c r="BJ227" s="89"/>
      <c r="BK227" s="90"/>
      <c r="BL227" s="11"/>
      <c r="BM227" s="11"/>
      <c r="BP227" s="11"/>
      <c r="BQ227" s="88"/>
      <c r="BR227" s="89"/>
      <c r="BS227" s="89"/>
      <c r="BT227" s="89"/>
      <c r="BU227" s="89"/>
      <c r="BV227" s="89"/>
      <c r="BW227" s="89"/>
      <c r="BX227" s="89"/>
      <c r="BY227" s="89"/>
      <c r="BZ227" s="89"/>
      <c r="CA227" s="89"/>
      <c r="CB227" s="89"/>
      <c r="CC227" s="89"/>
      <c r="CD227" s="89"/>
      <c r="CE227" s="89"/>
      <c r="CF227" s="89"/>
      <c r="CG227" s="89"/>
      <c r="CH227" s="89"/>
      <c r="CI227" s="89"/>
      <c r="CJ227" s="89"/>
      <c r="CK227" s="89"/>
      <c r="CL227" s="89"/>
      <c r="CM227" s="89"/>
      <c r="CN227" s="89"/>
      <c r="CO227" s="89"/>
      <c r="CP227" s="89"/>
      <c r="CQ227" s="89"/>
      <c r="CR227" s="89"/>
      <c r="CS227" s="89"/>
      <c r="CT227" s="89"/>
      <c r="CU227" s="89"/>
      <c r="CV227" s="89"/>
      <c r="CW227" s="89"/>
      <c r="CX227" s="89"/>
      <c r="CY227" s="89"/>
      <c r="CZ227" s="89"/>
      <c r="DA227" s="89"/>
      <c r="DB227" s="89"/>
      <c r="DC227" s="89"/>
      <c r="DD227" s="89"/>
      <c r="DE227" s="89"/>
      <c r="DF227" s="89"/>
      <c r="DG227" s="89"/>
      <c r="DH227" s="89"/>
      <c r="DI227" s="89"/>
      <c r="DJ227" s="89"/>
      <c r="DK227" s="89"/>
      <c r="DL227" s="89"/>
      <c r="DM227" s="89"/>
      <c r="DN227" s="89"/>
      <c r="DO227" s="89"/>
      <c r="DP227" s="89"/>
      <c r="DQ227" s="89"/>
      <c r="DR227" s="89"/>
      <c r="DS227" s="89"/>
      <c r="DT227" s="89"/>
      <c r="DU227" s="89"/>
      <c r="DV227" s="89"/>
      <c r="DW227" s="89"/>
      <c r="DX227" s="89"/>
      <c r="DY227" s="90"/>
      <c r="DZ227" s="11"/>
      <c r="EA227" s="11"/>
    </row>
    <row r="228" spans="1:131" ht="18.75" customHeight="1" thickBot="1" x14ac:dyDescent="0.5">
      <c r="B228" s="11"/>
      <c r="C228" s="9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92"/>
      <c r="BL228" s="11"/>
      <c r="BM228" s="11"/>
      <c r="BP228" s="11"/>
      <c r="BQ228" s="9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c r="DR228" s="11"/>
      <c r="DS228" s="11"/>
      <c r="DT228" s="11"/>
      <c r="DU228" s="11"/>
      <c r="DV228" s="11"/>
      <c r="DW228" s="11"/>
      <c r="DX228" s="11"/>
      <c r="DY228" s="92"/>
      <c r="DZ228" s="11"/>
      <c r="EA228" s="11"/>
    </row>
    <row r="229" spans="1:131" ht="15" customHeight="1" x14ac:dyDescent="0.45">
      <c r="B229" s="11"/>
      <c r="C229" s="91"/>
      <c r="D229" s="358"/>
      <c r="E229" s="359"/>
      <c r="F229" s="359"/>
      <c r="G229" s="359"/>
      <c r="H229" s="359"/>
      <c r="I229" s="359"/>
      <c r="J229" s="359"/>
      <c r="K229" s="359"/>
      <c r="L229" s="359"/>
      <c r="M229" s="359"/>
      <c r="N229" s="359"/>
      <c r="O229" s="359"/>
      <c r="P229" s="359"/>
      <c r="Q229" s="359"/>
      <c r="R229" s="360"/>
      <c r="S229" s="11"/>
      <c r="T229" s="11"/>
      <c r="U229" s="11"/>
      <c r="V229" s="11"/>
      <c r="W229" s="11"/>
      <c r="X229" s="11"/>
      <c r="Y229" s="11"/>
      <c r="Z229" s="11"/>
      <c r="AA229" s="11"/>
      <c r="AB229" s="11"/>
      <c r="AC229" s="11"/>
      <c r="AD229" s="358"/>
      <c r="AE229" s="359"/>
      <c r="AF229" s="359"/>
      <c r="AG229" s="359"/>
      <c r="AH229" s="359"/>
      <c r="AI229" s="359"/>
      <c r="AJ229" s="359"/>
      <c r="AK229" s="359"/>
      <c r="AL229" s="359"/>
      <c r="AM229" s="359"/>
      <c r="AN229" s="359"/>
      <c r="AO229" s="359"/>
      <c r="AP229" s="359"/>
      <c r="AQ229" s="359"/>
      <c r="AR229" s="360"/>
      <c r="AS229" s="11"/>
      <c r="AT229" s="358"/>
      <c r="AU229" s="359"/>
      <c r="AV229" s="359"/>
      <c r="AW229" s="359"/>
      <c r="AX229" s="359"/>
      <c r="AY229" s="359"/>
      <c r="AZ229" s="359"/>
      <c r="BA229" s="359"/>
      <c r="BB229" s="359"/>
      <c r="BC229" s="359"/>
      <c r="BD229" s="359"/>
      <c r="BE229" s="359"/>
      <c r="BF229" s="359"/>
      <c r="BG229" s="359"/>
      <c r="BH229" s="359"/>
      <c r="BI229" s="359"/>
      <c r="BJ229" s="360"/>
      <c r="BK229" s="92"/>
      <c r="BL229" s="11"/>
      <c r="BM229" s="11"/>
      <c r="BP229" s="11"/>
      <c r="BQ229" s="91"/>
      <c r="BR229" s="358" t="s">
        <v>323</v>
      </c>
      <c r="BS229" s="359"/>
      <c r="BT229" s="359"/>
      <c r="BU229" s="359"/>
      <c r="BV229" s="359"/>
      <c r="BW229" s="359"/>
      <c r="BX229" s="359"/>
      <c r="BY229" s="359"/>
      <c r="BZ229" s="359"/>
      <c r="CA229" s="359"/>
      <c r="CB229" s="359"/>
      <c r="CC229" s="359"/>
      <c r="CD229" s="359"/>
      <c r="CE229" s="359"/>
      <c r="CF229" s="360"/>
      <c r="CG229" s="11"/>
      <c r="CH229" s="11"/>
      <c r="CI229" s="11"/>
      <c r="CJ229" s="11"/>
      <c r="CK229" s="11"/>
      <c r="CL229" s="11"/>
      <c r="CM229" s="11"/>
      <c r="CN229" s="11"/>
      <c r="CO229" s="11"/>
      <c r="CP229" s="11"/>
      <c r="CQ229" s="11"/>
      <c r="CR229" s="358" t="s">
        <v>345</v>
      </c>
      <c r="CS229" s="359"/>
      <c r="CT229" s="359"/>
      <c r="CU229" s="359"/>
      <c r="CV229" s="359"/>
      <c r="CW229" s="359"/>
      <c r="CX229" s="359"/>
      <c r="CY229" s="359"/>
      <c r="CZ229" s="359"/>
      <c r="DA229" s="359"/>
      <c r="DB229" s="359"/>
      <c r="DC229" s="359"/>
      <c r="DD229" s="359"/>
      <c r="DE229" s="359"/>
      <c r="DF229" s="360"/>
      <c r="DG229" s="11"/>
      <c r="DH229" s="358" t="s">
        <v>132</v>
      </c>
      <c r="DI229" s="359"/>
      <c r="DJ229" s="359"/>
      <c r="DK229" s="359"/>
      <c r="DL229" s="359"/>
      <c r="DM229" s="359"/>
      <c r="DN229" s="359"/>
      <c r="DO229" s="359"/>
      <c r="DP229" s="359"/>
      <c r="DQ229" s="359"/>
      <c r="DR229" s="359"/>
      <c r="DS229" s="359"/>
      <c r="DT229" s="359"/>
      <c r="DU229" s="359"/>
      <c r="DV229" s="359"/>
      <c r="DW229" s="359"/>
      <c r="DX229" s="360"/>
      <c r="DY229" s="92"/>
      <c r="DZ229" s="11"/>
      <c r="EA229" s="11"/>
    </row>
    <row r="230" spans="1:131" ht="15" customHeight="1" x14ac:dyDescent="0.45">
      <c r="B230" s="11"/>
      <c r="C230" s="91"/>
      <c r="D230" s="355"/>
      <c r="E230" s="394"/>
      <c r="F230" s="394"/>
      <c r="G230" s="394"/>
      <c r="H230" s="394"/>
      <c r="I230" s="394"/>
      <c r="J230" s="394"/>
      <c r="K230" s="394"/>
      <c r="L230" s="394"/>
      <c r="M230" s="394"/>
      <c r="N230" s="394"/>
      <c r="O230" s="394"/>
      <c r="P230" s="394"/>
      <c r="Q230" s="394"/>
      <c r="R230" s="395"/>
      <c r="S230" s="11"/>
      <c r="T230" s="11"/>
      <c r="U230" s="11"/>
      <c r="V230" s="11"/>
      <c r="W230" s="11"/>
      <c r="X230" s="11"/>
      <c r="Y230" s="11"/>
      <c r="Z230" s="11"/>
      <c r="AA230" s="11"/>
      <c r="AB230" s="11"/>
      <c r="AC230" s="11"/>
      <c r="AD230" s="355"/>
      <c r="AE230" s="394"/>
      <c r="AF230" s="394"/>
      <c r="AG230" s="394"/>
      <c r="AH230" s="394"/>
      <c r="AI230" s="394"/>
      <c r="AJ230" s="394"/>
      <c r="AK230" s="394"/>
      <c r="AL230" s="394"/>
      <c r="AM230" s="394"/>
      <c r="AN230" s="394"/>
      <c r="AO230" s="394"/>
      <c r="AP230" s="394"/>
      <c r="AQ230" s="394"/>
      <c r="AR230" s="395"/>
      <c r="AS230" s="11"/>
      <c r="AT230" s="355"/>
      <c r="AU230" s="394"/>
      <c r="AV230" s="394"/>
      <c r="AW230" s="394"/>
      <c r="AX230" s="394"/>
      <c r="AY230" s="394"/>
      <c r="AZ230" s="394"/>
      <c r="BA230" s="394"/>
      <c r="BB230" s="394"/>
      <c r="BC230" s="394"/>
      <c r="BD230" s="394"/>
      <c r="BE230" s="394"/>
      <c r="BF230" s="394"/>
      <c r="BG230" s="394"/>
      <c r="BH230" s="394"/>
      <c r="BI230" s="394"/>
      <c r="BJ230" s="395"/>
      <c r="BK230" s="92"/>
      <c r="BL230" s="11"/>
      <c r="BM230" s="11"/>
      <c r="BP230" s="11"/>
      <c r="BQ230" s="91"/>
      <c r="BR230" s="355" t="s">
        <v>346</v>
      </c>
      <c r="BS230" s="394"/>
      <c r="BT230" s="394"/>
      <c r="BU230" s="394"/>
      <c r="BV230" s="394"/>
      <c r="BW230" s="394"/>
      <c r="BX230" s="394"/>
      <c r="BY230" s="394"/>
      <c r="BZ230" s="394"/>
      <c r="CA230" s="394"/>
      <c r="CB230" s="394"/>
      <c r="CC230" s="394"/>
      <c r="CD230" s="394"/>
      <c r="CE230" s="394"/>
      <c r="CF230" s="395"/>
      <c r="CG230" s="11"/>
      <c r="CH230" s="11"/>
      <c r="CI230" s="11"/>
      <c r="CJ230" s="11"/>
      <c r="CK230" s="11"/>
      <c r="CL230" s="11"/>
      <c r="CM230" s="11"/>
      <c r="CN230" s="11"/>
      <c r="CO230" s="11"/>
      <c r="CP230" s="11"/>
      <c r="CQ230" s="11"/>
      <c r="CR230" s="355"/>
      <c r="CS230" s="394"/>
      <c r="CT230" s="394"/>
      <c r="CU230" s="394"/>
      <c r="CV230" s="394"/>
      <c r="CW230" s="394"/>
      <c r="CX230" s="394"/>
      <c r="CY230" s="394"/>
      <c r="CZ230" s="394"/>
      <c r="DA230" s="394"/>
      <c r="DB230" s="394"/>
      <c r="DC230" s="394"/>
      <c r="DD230" s="394"/>
      <c r="DE230" s="394"/>
      <c r="DF230" s="395"/>
      <c r="DG230" s="11"/>
      <c r="DH230" s="355"/>
      <c r="DI230" s="394"/>
      <c r="DJ230" s="394"/>
      <c r="DK230" s="394"/>
      <c r="DL230" s="394"/>
      <c r="DM230" s="394"/>
      <c r="DN230" s="394"/>
      <c r="DO230" s="394"/>
      <c r="DP230" s="394"/>
      <c r="DQ230" s="394"/>
      <c r="DR230" s="394"/>
      <c r="DS230" s="394"/>
      <c r="DT230" s="394"/>
      <c r="DU230" s="394"/>
      <c r="DV230" s="394"/>
      <c r="DW230" s="394"/>
      <c r="DX230" s="395"/>
      <c r="DY230" s="92"/>
      <c r="DZ230" s="11"/>
      <c r="EA230" s="11"/>
    </row>
    <row r="231" spans="1:131" ht="15" customHeight="1" x14ac:dyDescent="0.45">
      <c r="B231" s="11"/>
      <c r="C231" s="91"/>
      <c r="D231" s="355"/>
      <c r="E231" s="394"/>
      <c r="F231" s="394"/>
      <c r="G231" s="394"/>
      <c r="H231" s="394"/>
      <c r="I231" s="394"/>
      <c r="J231" s="394"/>
      <c r="K231" s="394"/>
      <c r="L231" s="394"/>
      <c r="M231" s="394"/>
      <c r="N231" s="394"/>
      <c r="O231" s="394"/>
      <c r="P231" s="394"/>
      <c r="Q231" s="394"/>
      <c r="R231" s="395"/>
      <c r="S231" s="11"/>
      <c r="T231" s="11"/>
      <c r="U231" s="11"/>
      <c r="V231" s="11"/>
      <c r="W231" s="11"/>
      <c r="X231" s="11"/>
      <c r="Y231" s="11"/>
      <c r="Z231" s="11"/>
      <c r="AA231" s="11"/>
      <c r="AB231" s="11"/>
      <c r="AC231" s="11"/>
      <c r="AD231" s="355"/>
      <c r="AE231" s="394"/>
      <c r="AF231" s="394"/>
      <c r="AG231" s="394"/>
      <c r="AH231" s="394"/>
      <c r="AI231" s="394"/>
      <c r="AJ231" s="394"/>
      <c r="AK231" s="394"/>
      <c r="AL231" s="394"/>
      <c r="AM231" s="394"/>
      <c r="AN231" s="394"/>
      <c r="AO231" s="394"/>
      <c r="AP231" s="394"/>
      <c r="AQ231" s="394"/>
      <c r="AR231" s="395"/>
      <c r="AS231" s="11"/>
      <c r="AT231" s="355"/>
      <c r="AU231" s="394"/>
      <c r="AV231" s="394"/>
      <c r="AW231" s="394"/>
      <c r="AX231" s="394"/>
      <c r="AY231" s="394"/>
      <c r="AZ231" s="394"/>
      <c r="BA231" s="394"/>
      <c r="BB231" s="394"/>
      <c r="BC231" s="394"/>
      <c r="BD231" s="394"/>
      <c r="BE231" s="394"/>
      <c r="BF231" s="394"/>
      <c r="BG231" s="394"/>
      <c r="BH231" s="394"/>
      <c r="BI231" s="394"/>
      <c r="BJ231" s="395"/>
      <c r="BK231" s="92"/>
      <c r="BL231" s="11"/>
      <c r="BM231" s="11"/>
      <c r="BP231" s="11"/>
      <c r="BQ231" s="91"/>
      <c r="BR231" s="355" t="s">
        <v>338</v>
      </c>
      <c r="BS231" s="394"/>
      <c r="BT231" s="394"/>
      <c r="BU231" s="394"/>
      <c r="BV231" s="394"/>
      <c r="BW231" s="394"/>
      <c r="BX231" s="394"/>
      <c r="BY231" s="394"/>
      <c r="BZ231" s="394"/>
      <c r="CA231" s="394"/>
      <c r="CB231" s="394"/>
      <c r="CC231" s="394"/>
      <c r="CD231" s="394"/>
      <c r="CE231" s="394"/>
      <c r="CF231" s="395"/>
      <c r="CG231" s="11"/>
      <c r="CH231" s="11"/>
      <c r="CI231" s="11"/>
      <c r="CJ231" s="11"/>
      <c r="CK231" s="11"/>
      <c r="CL231" s="11"/>
      <c r="CM231" s="11"/>
      <c r="CN231" s="11"/>
      <c r="CO231" s="11"/>
      <c r="CP231" s="11"/>
      <c r="CQ231" s="11"/>
      <c r="CR231" s="355"/>
      <c r="CS231" s="394"/>
      <c r="CT231" s="394"/>
      <c r="CU231" s="394"/>
      <c r="CV231" s="394"/>
      <c r="CW231" s="394"/>
      <c r="CX231" s="394"/>
      <c r="CY231" s="394"/>
      <c r="CZ231" s="394"/>
      <c r="DA231" s="394"/>
      <c r="DB231" s="394"/>
      <c r="DC231" s="394"/>
      <c r="DD231" s="394"/>
      <c r="DE231" s="394"/>
      <c r="DF231" s="395"/>
      <c r="DG231" s="11"/>
      <c r="DH231" s="355"/>
      <c r="DI231" s="394"/>
      <c r="DJ231" s="394"/>
      <c r="DK231" s="394"/>
      <c r="DL231" s="394"/>
      <c r="DM231" s="394"/>
      <c r="DN231" s="394"/>
      <c r="DO231" s="394"/>
      <c r="DP231" s="394"/>
      <c r="DQ231" s="394"/>
      <c r="DR231" s="394"/>
      <c r="DS231" s="394"/>
      <c r="DT231" s="394"/>
      <c r="DU231" s="394"/>
      <c r="DV231" s="394"/>
      <c r="DW231" s="394"/>
      <c r="DX231" s="395"/>
      <c r="DY231" s="92"/>
      <c r="DZ231" s="11"/>
      <c r="EA231" s="11"/>
    </row>
    <row r="232" spans="1:131" ht="15" customHeight="1" x14ac:dyDescent="0.45">
      <c r="B232" s="11"/>
      <c r="C232" s="91"/>
      <c r="D232" s="355"/>
      <c r="E232" s="394"/>
      <c r="F232" s="394"/>
      <c r="G232" s="394"/>
      <c r="H232" s="394"/>
      <c r="I232" s="394"/>
      <c r="J232" s="394"/>
      <c r="K232" s="394"/>
      <c r="L232" s="394"/>
      <c r="M232" s="394"/>
      <c r="N232" s="394"/>
      <c r="O232" s="394"/>
      <c r="P232" s="394"/>
      <c r="Q232" s="394"/>
      <c r="R232" s="395"/>
      <c r="S232" s="11"/>
      <c r="T232" s="11"/>
      <c r="U232" s="11"/>
      <c r="V232" s="11"/>
      <c r="W232" s="11"/>
      <c r="X232" s="11"/>
      <c r="Y232" s="11"/>
      <c r="Z232" s="11"/>
      <c r="AA232" s="11"/>
      <c r="AB232" s="11"/>
      <c r="AC232" s="11"/>
      <c r="AD232" s="355"/>
      <c r="AE232" s="394"/>
      <c r="AF232" s="394"/>
      <c r="AG232" s="394"/>
      <c r="AH232" s="394"/>
      <c r="AI232" s="394"/>
      <c r="AJ232" s="394"/>
      <c r="AK232" s="394"/>
      <c r="AL232" s="394"/>
      <c r="AM232" s="394"/>
      <c r="AN232" s="394"/>
      <c r="AO232" s="394"/>
      <c r="AP232" s="394"/>
      <c r="AQ232" s="394"/>
      <c r="AR232" s="395"/>
      <c r="AS232" s="11"/>
      <c r="AT232" s="355"/>
      <c r="AU232" s="394"/>
      <c r="AV232" s="394"/>
      <c r="AW232" s="394"/>
      <c r="AX232" s="394"/>
      <c r="AY232" s="394"/>
      <c r="AZ232" s="394"/>
      <c r="BA232" s="394"/>
      <c r="BB232" s="394"/>
      <c r="BC232" s="394"/>
      <c r="BD232" s="394"/>
      <c r="BE232" s="394"/>
      <c r="BF232" s="394"/>
      <c r="BG232" s="394"/>
      <c r="BH232" s="394"/>
      <c r="BI232" s="394"/>
      <c r="BJ232" s="395"/>
      <c r="BK232" s="92"/>
      <c r="BL232" s="11"/>
      <c r="BM232" s="11"/>
      <c r="BP232" s="11"/>
      <c r="BQ232" s="91"/>
      <c r="BR232" s="355" t="s">
        <v>347</v>
      </c>
      <c r="BS232" s="394"/>
      <c r="BT232" s="394"/>
      <c r="BU232" s="394"/>
      <c r="BV232" s="394"/>
      <c r="BW232" s="394"/>
      <c r="BX232" s="394"/>
      <c r="BY232" s="394"/>
      <c r="BZ232" s="394"/>
      <c r="CA232" s="394"/>
      <c r="CB232" s="394"/>
      <c r="CC232" s="394"/>
      <c r="CD232" s="394"/>
      <c r="CE232" s="394"/>
      <c r="CF232" s="395"/>
      <c r="CG232" s="11"/>
      <c r="CH232" s="11"/>
      <c r="CI232" s="11"/>
      <c r="CJ232" s="11"/>
      <c r="CK232" s="11"/>
      <c r="CL232" s="11"/>
      <c r="CM232" s="11"/>
      <c r="CN232" s="11"/>
      <c r="CO232" s="11"/>
      <c r="CP232" s="11"/>
      <c r="CQ232" s="11"/>
      <c r="CR232" s="355"/>
      <c r="CS232" s="394"/>
      <c r="CT232" s="394"/>
      <c r="CU232" s="394"/>
      <c r="CV232" s="394"/>
      <c r="CW232" s="394"/>
      <c r="CX232" s="394"/>
      <c r="CY232" s="394"/>
      <c r="CZ232" s="394"/>
      <c r="DA232" s="394"/>
      <c r="DB232" s="394"/>
      <c r="DC232" s="394"/>
      <c r="DD232" s="394"/>
      <c r="DE232" s="394"/>
      <c r="DF232" s="395"/>
      <c r="DG232" s="11"/>
      <c r="DH232" s="355"/>
      <c r="DI232" s="394"/>
      <c r="DJ232" s="394"/>
      <c r="DK232" s="394"/>
      <c r="DL232" s="394"/>
      <c r="DM232" s="394"/>
      <c r="DN232" s="394"/>
      <c r="DO232" s="394"/>
      <c r="DP232" s="394"/>
      <c r="DQ232" s="394"/>
      <c r="DR232" s="394"/>
      <c r="DS232" s="394"/>
      <c r="DT232" s="394"/>
      <c r="DU232" s="394"/>
      <c r="DV232" s="394"/>
      <c r="DW232" s="394"/>
      <c r="DX232" s="395"/>
      <c r="DY232" s="92"/>
      <c r="DZ232" s="11"/>
      <c r="EA232" s="11"/>
    </row>
    <row r="233" spans="1:131" ht="15" customHeight="1" x14ac:dyDescent="0.45">
      <c r="B233" s="11"/>
      <c r="C233" s="91"/>
      <c r="D233" s="355"/>
      <c r="E233" s="394"/>
      <c r="F233" s="394"/>
      <c r="G233" s="394"/>
      <c r="H233" s="394"/>
      <c r="I233" s="394"/>
      <c r="J233" s="394"/>
      <c r="K233" s="394"/>
      <c r="L233" s="394"/>
      <c r="M233" s="394"/>
      <c r="N233" s="394"/>
      <c r="O233" s="394"/>
      <c r="P233" s="394"/>
      <c r="Q233" s="394"/>
      <c r="R233" s="395"/>
      <c r="S233" s="11"/>
      <c r="T233" s="11"/>
      <c r="U233" s="11"/>
      <c r="V233" s="11"/>
      <c r="W233" s="11"/>
      <c r="X233" s="11"/>
      <c r="Y233" s="11"/>
      <c r="Z233" s="11"/>
      <c r="AA233" s="11"/>
      <c r="AB233" s="11"/>
      <c r="AC233" s="11"/>
      <c r="AD233" s="355"/>
      <c r="AE233" s="394"/>
      <c r="AF233" s="394"/>
      <c r="AG233" s="394"/>
      <c r="AH233" s="394"/>
      <c r="AI233" s="394"/>
      <c r="AJ233" s="394"/>
      <c r="AK233" s="394"/>
      <c r="AL233" s="394"/>
      <c r="AM233" s="394"/>
      <c r="AN233" s="394"/>
      <c r="AO233" s="394"/>
      <c r="AP233" s="394"/>
      <c r="AQ233" s="394"/>
      <c r="AR233" s="395"/>
      <c r="AS233" s="11"/>
      <c r="AT233" s="355"/>
      <c r="AU233" s="394"/>
      <c r="AV233" s="394"/>
      <c r="AW233" s="394"/>
      <c r="AX233" s="394"/>
      <c r="AY233" s="394"/>
      <c r="AZ233" s="394"/>
      <c r="BA233" s="394"/>
      <c r="BB233" s="394"/>
      <c r="BC233" s="394"/>
      <c r="BD233" s="394"/>
      <c r="BE233" s="394"/>
      <c r="BF233" s="394"/>
      <c r="BG233" s="394"/>
      <c r="BH233" s="394"/>
      <c r="BI233" s="394"/>
      <c r="BJ233" s="395"/>
      <c r="BK233" s="92"/>
      <c r="BL233" s="11"/>
      <c r="BM233" s="11"/>
      <c r="BP233" s="11"/>
      <c r="BQ233" s="91"/>
      <c r="BR233" s="355" t="s">
        <v>348</v>
      </c>
      <c r="BS233" s="394"/>
      <c r="BT233" s="394"/>
      <c r="BU233" s="394"/>
      <c r="BV233" s="394"/>
      <c r="BW233" s="394"/>
      <c r="BX233" s="394"/>
      <c r="BY233" s="394"/>
      <c r="BZ233" s="394"/>
      <c r="CA233" s="394"/>
      <c r="CB233" s="394"/>
      <c r="CC233" s="394"/>
      <c r="CD233" s="394"/>
      <c r="CE233" s="394"/>
      <c r="CF233" s="395"/>
      <c r="CG233" s="11"/>
      <c r="CH233" s="11"/>
      <c r="CI233" s="11"/>
      <c r="CJ233" s="11"/>
      <c r="CK233" s="11"/>
      <c r="CL233" s="11"/>
      <c r="CM233" s="11"/>
      <c r="CN233" s="11"/>
      <c r="CO233" s="11"/>
      <c r="CP233" s="11"/>
      <c r="CQ233" s="11"/>
      <c r="CR233" s="355"/>
      <c r="CS233" s="394"/>
      <c r="CT233" s="394"/>
      <c r="CU233" s="394"/>
      <c r="CV233" s="394"/>
      <c r="CW233" s="394"/>
      <c r="CX233" s="394"/>
      <c r="CY233" s="394"/>
      <c r="CZ233" s="394"/>
      <c r="DA233" s="394"/>
      <c r="DB233" s="394"/>
      <c r="DC233" s="394"/>
      <c r="DD233" s="394"/>
      <c r="DE233" s="394"/>
      <c r="DF233" s="395"/>
      <c r="DG233" s="11"/>
      <c r="DH233" s="355"/>
      <c r="DI233" s="394"/>
      <c r="DJ233" s="394"/>
      <c r="DK233" s="394"/>
      <c r="DL233" s="394"/>
      <c r="DM233" s="394"/>
      <c r="DN233" s="394"/>
      <c r="DO233" s="394"/>
      <c r="DP233" s="394"/>
      <c r="DQ233" s="394"/>
      <c r="DR233" s="394"/>
      <c r="DS233" s="394"/>
      <c r="DT233" s="394"/>
      <c r="DU233" s="394"/>
      <c r="DV233" s="394"/>
      <c r="DW233" s="394"/>
      <c r="DX233" s="395"/>
      <c r="DY233" s="92"/>
      <c r="DZ233" s="11"/>
      <c r="EA233" s="11"/>
    </row>
    <row r="234" spans="1:131" ht="15" customHeight="1" x14ac:dyDescent="0.45">
      <c r="B234" s="11"/>
      <c r="C234" s="91"/>
      <c r="D234" s="355"/>
      <c r="E234" s="394"/>
      <c r="F234" s="394"/>
      <c r="G234" s="394"/>
      <c r="H234" s="394"/>
      <c r="I234" s="394"/>
      <c r="J234" s="394"/>
      <c r="K234" s="394"/>
      <c r="L234" s="394"/>
      <c r="M234" s="394"/>
      <c r="N234" s="394"/>
      <c r="O234" s="394"/>
      <c r="P234" s="394"/>
      <c r="Q234" s="394"/>
      <c r="R234" s="395"/>
      <c r="S234" s="11"/>
      <c r="T234" s="11"/>
      <c r="U234" s="11"/>
      <c r="V234" s="11"/>
      <c r="W234" s="11"/>
      <c r="X234" s="11"/>
      <c r="Y234" s="11"/>
      <c r="Z234" s="11"/>
      <c r="AA234" s="11"/>
      <c r="AB234" s="11"/>
      <c r="AC234" s="11"/>
      <c r="AD234" s="355"/>
      <c r="AE234" s="394"/>
      <c r="AF234" s="394"/>
      <c r="AG234" s="394"/>
      <c r="AH234" s="394"/>
      <c r="AI234" s="394"/>
      <c r="AJ234" s="394"/>
      <c r="AK234" s="394"/>
      <c r="AL234" s="394"/>
      <c r="AM234" s="394"/>
      <c r="AN234" s="394"/>
      <c r="AO234" s="394"/>
      <c r="AP234" s="394"/>
      <c r="AQ234" s="394"/>
      <c r="AR234" s="395"/>
      <c r="AS234" s="11"/>
      <c r="AT234" s="355"/>
      <c r="AU234" s="394"/>
      <c r="AV234" s="394"/>
      <c r="AW234" s="394"/>
      <c r="AX234" s="394"/>
      <c r="AY234" s="394"/>
      <c r="AZ234" s="394"/>
      <c r="BA234" s="394"/>
      <c r="BB234" s="394"/>
      <c r="BC234" s="394"/>
      <c r="BD234" s="394"/>
      <c r="BE234" s="394"/>
      <c r="BF234" s="394"/>
      <c r="BG234" s="394"/>
      <c r="BH234" s="394"/>
      <c r="BI234" s="394"/>
      <c r="BJ234" s="395"/>
      <c r="BK234" s="92"/>
      <c r="BL234" s="11"/>
      <c r="BM234" s="11"/>
      <c r="BP234" s="11"/>
      <c r="BQ234" s="91"/>
      <c r="BR234" s="355" t="s">
        <v>349</v>
      </c>
      <c r="BS234" s="394"/>
      <c r="BT234" s="394"/>
      <c r="BU234" s="394"/>
      <c r="BV234" s="394"/>
      <c r="BW234" s="394"/>
      <c r="BX234" s="394"/>
      <c r="BY234" s="394"/>
      <c r="BZ234" s="394"/>
      <c r="CA234" s="394"/>
      <c r="CB234" s="394"/>
      <c r="CC234" s="394"/>
      <c r="CD234" s="394"/>
      <c r="CE234" s="394"/>
      <c r="CF234" s="395"/>
      <c r="CG234" s="11"/>
      <c r="CH234" s="11"/>
      <c r="CI234" s="11"/>
      <c r="CJ234" s="11"/>
      <c r="CK234" s="11"/>
      <c r="CL234" s="11"/>
      <c r="CM234" s="11"/>
      <c r="CN234" s="11"/>
      <c r="CO234" s="11"/>
      <c r="CP234" s="11"/>
      <c r="CQ234" s="11"/>
      <c r="CR234" s="355"/>
      <c r="CS234" s="394"/>
      <c r="CT234" s="394"/>
      <c r="CU234" s="394"/>
      <c r="CV234" s="394"/>
      <c r="CW234" s="394"/>
      <c r="CX234" s="394"/>
      <c r="CY234" s="394"/>
      <c r="CZ234" s="394"/>
      <c r="DA234" s="394"/>
      <c r="DB234" s="394"/>
      <c r="DC234" s="394"/>
      <c r="DD234" s="394"/>
      <c r="DE234" s="394"/>
      <c r="DF234" s="395"/>
      <c r="DG234" s="11"/>
      <c r="DH234" s="355"/>
      <c r="DI234" s="394"/>
      <c r="DJ234" s="394"/>
      <c r="DK234" s="394"/>
      <c r="DL234" s="394"/>
      <c r="DM234" s="394"/>
      <c r="DN234" s="394"/>
      <c r="DO234" s="394"/>
      <c r="DP234" s="394"/>
      <c r="DQ234" s="394"/>
      <c r="DR234" s="394"/>
      <c r="DS234" s="394"/>
      <c r="DT234" s="394"/>
      <c r="DU234" s="394"/>
      <c r="DV234" s="394"/>
      <c r="DW234" s="394"/>
      <c r="DX234" s="395"/>
      <c r="DY234" s="92"/>
      <c r="DZ234" s="11"/>
      <c r="EA234" s="11"/>
    </row>
    <row r="235" spans="1:131" ht="15" customHeight="1" x14ac:dyDescent="0.45">
      <c r="B235" s="11"/>
      <c r="C235" s="91"/>
      <c r="D235" s="355"/>
      <c r="E235" s="394"/>
      <c r="F235" s="394"/>
      <c r="G235" s="394"/>
      <c r="H235" s="394"/>
      <c r="I235" s="394"/>
      <c r="J235" s="394"/>
      <c r="K235" s="394"/>
      <c r="L235" s="394"/>
      <c r="M235" s="394"/>
      <c r="N235" s="394"/>
      <c r="O235" s="394"/>
      <c r="P235" s="394"/>
      <c r="Q235" s="394"/>
      <c r="R235" s="395"/>
      <c r="S235" s="11"/>
      <c r="T235" s="11"/>
      <c r="U235" s="11"/>
      <c r="V235" s="11"/>
      <c r="W235" s="11"/>
      <c r="X235" s="11"/>
      <c r="Y235" s="11"/>
      <c r="Z235" s="11"/>
      <c r="AA235" s="11"/>
      <c r="AB235" s="11"/>
      <c r="AC235" s="11"/>
      <c r="AD235" s="355"/>
      <c r="AE235" s="394"/>
      <c r="AF235" s="394"/>
      <c r="AG235" s="394"/>
      <c r="AH235" s="394"/>
      <c r="AI235" s="394"/>
      <c r="AJ235" s="394"/>
      <c r="AK235" s="394"/>
      <c r="AL235" s="394"/>
      <c r="AM235" s="394"/>
      <c r="AN235" s="394"/>
      <c r="AO235" s="394"/>
      <c r="AP235" s="394"/>
      <c r="AQ235" s="394"/>
      <c r="AR235" s="395"/>
      <c r="AS235" s="11"/>
      <c r="AT235" s="355"/>
      <c r="AU235" s="394"/>
      <c r="AV235" s="394"/>
      <c r="AW235" s="394"/>
      <c r="AX235" s="394"/>
      <c r="AY235" s="394"/>
      <c r="AZ235" s="394"/>
      <c r="BA235" s="394"/>
      <c r="BB235" s="394"/>
      <c r="BC235" s="394"/>
      <c r="BD235" s="394"/>
      <c r="BE235" s="394"/>
      <c r="BF235" s="394"/>
      <c r="BG235" s="394"/>
      <c r="BH235" s="394"/>
      <c r="BI235" s="394"/>
      <c r="BJ235" s="395"/>
      <c r="BK235" s="92"/>
      <c r="BL235" s="11"/>
      <c r="BM235" s="11"/>
      <c r="BP235" s="11"/>
      <c r="BQ235" s="91"/>
      <c r="BR235" s="355"/>
      <c r="BS235" s="394"/>
      <c r="BT235" s="394"/>
      <c r="BU235" s="394"/>
      <c r="BV235" s="394"/>
      <c r="BW235" s="394"/>
      <c r="BX235" s="394"/>
      <c r="BY235" s="394"/>
      <c r="BZ235" s="394"/>
      <c r="CA235" s="394"/>
      <c r="CB235" s="394"/>
      <c r="CC235" s="394"/>
      <c r="CD235" s="394"/>
      <c r="CE235" s="394"/>
      <c r="CF235" s="395"/>
      <c r="CG235" s="11"/>
      <c r="CH235" s="11"/>
      <c r="CI235" s="11"/>
      <c r="CJ235" s="11"/>
      <c r="CK235" s="11"/>
      <c r="CL235" s="11"/>
      <c r="CM235" s="11"/>
      <c r="CN235" s="11"/>
      <c r="CO235" s="11"/>
      <c r="CP235" s="11"/>
      <c r="CQ235" s="11"/>
      <c r="CR235" s="355"/>
      <c r="CS235" s="394"/>
      <c r="CT235" s="394"/>
      <c r="CU235" s="394"/>
      <c r="CV235" s="394"/>
      <c r="CW235" s="394"/>
      <c r="CX235" s="394"/>
      <c r="CY235" s="394"/>
      <c r="CZ235" s="394"/>
      <c r="DA235" s="394"/>
      <c r="DB235" s="394"/>
      <c r="DC235" s="394"/>
      <c r="DD235" s="394"/>
      <c r="DE235" s="394"/>
      <c r="DF235" s="395"/>
      <c r="DG235" s="11"/>
      <c r="DH235" s="355"/>
      <c r="DI235" s="394"/>
      <c r="DJ235" s="394"/>
      <c r="DK235" s="394"/>
      <c r="DL235" s="394"/>
      <c r="DM235" s="394"/>
      <c r="DN235" s="394"/>
      <c r="DO235" s="394"/>
      <c r="DP235" s="394"/>
      <c r="DQ235" s="394"/>
      <c r="DR235" s="394"/>
      <c r="DS235" s="394"/>
      <c r="DT235" s="394"/>
      <c r="DU235" s="394"/>
      <c r="DV235" s="394"/>
      <c r="DW235" s="394"/>
      <c r="DX235" s="395"/>
      <c r="DY235" s="92"/>
      <c r="DZ235" s="11"/>
      <c r="EA235" s="11"/>
    </row>
    <row r="236" spans="1:131" ht="15" customHeight="1" thickBot="1" x14ac:dyDescent="0.5">
      <c r="B236" s="11"/>
      <c r="C236" s="91"/>
      <c r="D236" s="363"/>
      <c r="E236" s="396"/>
      <c r="F236" s="396"/>
      <c r="G236" s="396"/>
      <c r="H236" s="396"/>
      <c r="I236" s="396"/>
      <c r="J236" s="396"/>
      <c r="K236" s="396"/>
      <c r="L236" s="396"/>
      <c r="M236" s="396"/>
      <c r="N236" s="396"/>
      <c r="O236" s="396"/>
      <c r="P236" s="396"/>
      <c r="Q236" s="396"/>
      <c r="R236" s="397"/>
      <c r="S236" s="11"/>
      <c r="T236" s="11"/>
      <c r="U236" s="11"/>
      <c r="V236" s="11"/>
      <c r="W236" s="11"/>
      <c r="X236" s="11"/>
      <c r="Y236" s="11"/>
      <c r="Z236" s="11"/>
      <c r="AA236" s="11"/>
      <c r="AB236" s="11"/>
      <c r="AC236" s="11"/>
      <c r="AD236" s="363"/>
      <c r="AE236" s="396"/>
      <c r="AF236" s="396"/>
      <c r="AG236" s="396"/>
      <c r="AH236" s="396"/>
      <c r="AI236" s="396"/>
      <c r="AJ236" s="396"/>
      <c r="AK236" s="396"/>
      <c r="AL236" s="396"/>
      <c r="AM236" s="396"/>
      <c r="AN236" s="396"/>
      <c r="AO236" s="396"/>
      <c r="AP236" s="396"/>
      <c r="AQ236" s="396"/>
      <c r="AR236" s="397"/>
      <c r="AS236" s="11"/>
      <c r="AT236" s="363"/>
      <c r="AU236" s="396"/>
      <c r="AV236" s="396"/>
      <c r="AW236" s="396"/>
      <c r="AX236" s="396"/>
      <c r="AY236" s="396"/>
      <c r="AZ236" s="396"/>
      <c r="BA236" s="396"/>
      <c r="BB236" s="396"/>
      <c r="BC236" s="396"/>
      <c r="BD236" s="396"/>
      <c r="BE236" s="396"/>
      <c r="BF236" s="396"/>
      <c r="BG236" s="396"/>
      <c r="BH236" s="396"/>
      <c r="BI236" s="396"/>
      <c r="BJ236" s="397"/>
      <c r="BK236" s="92"/>
      <c r="BL236" s="11"/>
      <c r="BM236" s="11"/>
      <c r="BP236" s="11"/>
      <c r="BQ236" s="91"/>
      <c r="BR236" s="363"/>
      <c r="BS236" s="396"/>
      <c r="BT236" s="396"/>
      <c r="BU236" s="396"/>
      <c r="BV236" s="396"/>
      <c r="BW236" s="396"/>
      <c r="BX236" s="396"/>
      <c r="BY236" s="396"/>
      <c r="BZ236" s="396"/>
      <c r="CA236" s="396"/>
      <c r="CB236" s="396"/>
      <c r="CC236" s="396"/>
      <c r="CD236" s="396"/>
      <c r="CE236" s="396"/>
      <c r="CF236" s="397"/>
      <c r="CG236" s="11"/>
      <c r="CH236" s="11"/>
      <c r="CI236" s="11"/>
      <c r="CJ236" s="11"/>
      <c r="CK236" s="11"/>
      <c r="CL236" s="11"/>
      <c r="CM236" s="11"/>
      <c r="CN236" s="11"/>
      <c r="CO236" s="11"/>
      <c r="CP236" s="11"/>
      <c r="CQ236" s="11"/>
      <c r="CR236" s="363"/>
      <c r="CS236" s="396"/>
      <c r="CT236" s="396"/>
      <c r="CU236" s="396"/>
      <c r="CV236" s="396"/>
      <c r="CW236" s="396"/>
      <c r="CX236" s="396"/>
      <c r="CY236" s="396"/>
      <c r="CZ236" s="396"/>
      <c r="DA236" s="396"/>
      <c r="DB236" s="396"/>
      <c r="DC236" s="396"/>
      <c r="DD236" s="396"/>
      <c r="DE236" s="396"/>
      <c r="DF236" s="397"/>
      <c r="DG236" s="11"/>
      <c r="DH236" s="363"/>
      <c r="DI236" s="396"/>
      <c r="DJ236" s="396"/>
      <c r="DK236" s="396"/>
      <c r="DL236" s="396"/>
      <c r="DM236" s="396"/>
      <c r="DN236" s="396"/>
      <c r="DO236" s="396"/>
      <c r="DP236" s="396"/>
      <c r="DQ236" s="396"/>
      <c r="DR236" s="396"/>
      <c r="DS236" s="396"/>
      <c r="DT236" s="396"/>
      <c r="DU236" s="396"/>
      <c r="DV236" s="396"/>
      <c r="DW236" s="396"/>
      <c r="DX236" s="397"/>
      <c r="DY236" s="92"/>
      <c r="DZ236" s="11"/>
      <c r="EA236" s="11"/>
    </row>
    <row r="237" spans="1:131" ht="18.75" customHeight="1" thickBot="1" x14ac:dyDescent="0.5">
      <c r="B237" s="11"/>
      <c r="C237" s="91"/>
      <c r="D237" s="93"/>
      <c r="E237" s="93"/>
      <c r="F237" s="93"/>
      <c r="G237" s="93"/>
      <c r="H237" s="93"/>
      <c r="I237" s="93"/>
      <c r="J237" s="93"/>
      <c r="K237" s="93"/>
      <c r="L237" s="93"/>
      <c r="M237" s="93"/>
      <c r="N237" s="93"/>
      <c r="O237" s="93"/>
      <c r="P237" s="93"/>
      <c r="Q237" s="93"/>
      <c r="R237" s="93"/>
      <c r="S237" s="11"/>
      <c r="T237" s="11"/>
      <c r="U237" s="11"/>
      <c r="V237" s="11"/>
      <c r="W237" s="11"/>
      <c r="X237" s="11"/>
      <c r="Y237" s="11"/>
      <c r="Z237" s="11"/>
      <c r="AA237" s="11"/>
      <c r="AB237" s="11"/>
      <c r="AC237" s="11"/>
      <c r="AD237" s="93"/>
      <c r="AE237" s="93"/>
      <c r="AF237" s="93"/>
      <c r="AG237" s="93"/>
      <c r="AH237" s="93"/>
      <c r="AI237" s="93"/>
      <c r="AJ237" s="93"/>
      <c r="AK237" s="93"/>
      <c r="AL237" s="93"/>
      <c r="AM237" s="93"/>
      <c r="AN237" s="93"/>
      <c r="AO237" s="93"/>
      <c r="AP237" s="93"/>
      <c r="AQ237" s="93"/>
      <c r="AR237" s="93"/>
      <c r="AS237" s="11"/>
      <c r="AT237" s="93"/>
      <c r="AU237" s="93"/>
      <c r="AV237" s="93"/>
      <c r="AW237" s="93"/>
      <c r="AX237" s="93"/>
      <c r="AY237" s="93"/>
      <c r="AZ237" s="93"/>
      <c r="BA237" s="93"/>
      <c r="BB237" s="93"/>
      <c r="BC237" s="93"/>
      <c r="BD237" s="93"/>
      <c r="BE237" s="93"/>
      <c r="BF237" s="93"/>
      <c r="BG237" s="93"/>
      <c r="BH237" s="93"/>
      <c r="BI237" s="93"/>
      <c r="BJ237" s="93"/>
      <c r="BK237" s="92"/>
      <c r="BL237" s="11"/>
      <c r="BM237" s="11"/>
      <c r="BP237" s="11"/>
      <c r="BQ237" s="91"/>
      <c r="BR237" s="93"/>
      <c r="BS237" s="93"/>
      <c r="BT237" s="93"/>
      <c r="BU237" s="93"/>
      <c r="BV237" s="93"/>
      <c r="BW237" s="93"/>
      <c r="BX237" s="93"/>
      <c r="BY237" s="93"/>
      <c r="BZ237" s="93"/>
      <c r="CA237" s="93"/>
      <c r="CB237" s="93"/>
      <c r="CC237" s="93"/>
      <c r="CD237" s="93"/>
      <c r="CE237" s="93"/>
      <c r="CF237" s="93"/>
      <c r="CG237" s="11"/>
      <c r="CH237" s="11"/>
      <c r="CI237" s="11"/>
      <c r="CJ237" s="11"/>
      <c r="CK237" s="11"/>
      <c r="CL237" s="11"/>
      <c r="CM237" s="11"/>
      <c r="CN237" s="11"/>
      <c r="CO237" s="11"/>
      <c r="CP237" s="11"/>
      <c r="CQ237" s="11"/>
      <c r="CR237" s="93"/>
      <c r="CS237" s="93"/>
      <c r="CT237" s="93"/>
      <c r="CU237" s="93"/>
      <c r="CV237" s="93"/>
      <c r="CW237" s="93"/>
      <c r="CX237" s="93"/>
      <c r="CY237" s="93"/>
      <c r="CZ237" s="93"/>
      <c r="DA237" s="93"/>
      <c r="DB237" s="93"/>
      <c r="DC237" s="93"/>
      <c r="DD237" s="93"/>
      <c r="DE237" s="93"/>
      <c r="DF237" s="93"/>
      <c r="DG237" s="11"/>
      <c r="DH237" s="93"/>
      <c r="DI237" s="93"/>
      <c r="DJ237" s="93"/>
      <c r="DK237" s="93"/>
      <c r="DL237" s="93"/>
      <c r="DM237" s="93"/>
      <c r="DN237" s="93"/>
      <c r="DO237" s="93"/>
      <c r="DP237" s="93"/>
      <c r="DQ237" s="93"/>
      <c r="DR237" s="93"/>
      <c r="DS237" s="93"/>
      <c r="DT237" s="93"/>
      <c r="DU237" s="93"/>
      <c r="DV237" s="93"/>
      <c r="DW237" s="93"/>
      <c r="DX237" s="93"/>
      <c r="DY237" s="92"/>
      <c r="DZ237" s="11"/>
      <c r="EA237" s="11"/>
    </row>
    <row r="238" spans="1:131" ht="15" customHeight="1" x14ac:dyDescent="0.45">
      <c r="B238" s="11"/>
      <c r="C238" s="91"/>
      <c r="D238" s="358"/>
      <c r="E238" s="359"/>
      <c r="F238" s="359"/>
      <c r="G238" s="359"/>
      <c r="H238" s="359"/>
      <c r="I238" s="359"/>
      <c r="J238" s="359"/>
      <c r="K238" s="359"/>
      <c r="L238" s="359"/>
      <c r="M238" s="359"/>
      <c r="N238" s="359"/>
      <c r="O238" s="359"/>
      <c r="P238" s="359"/>
      <c r="Q238" s="359"/>
      <c r="R238" s="360"/>
      <c r="S238" s="11"/>
      <c r="T238" s="11"/>
      <c r="U238" s="11"/>
      <c r="V238" s="11"/>
      <c r="W238" s="11"/>
      <c r="X238" s="11"/>
      <c r="Y238" s="11"/>
      <c r="Z238" s="11"/>
      <c r="AA238" s="11"/>
      <c r="AB238" s="11"/>
      <c r="AC238" s="11"/>
      <c r="AD238" s="358"/>
      <c r="AE238" s="359"/>
      <c r="AF238" s="359"/>
      <c r="AG238" s="359"/>
      <c r="AH238" s="359"/>
      <c r="AI238" s="359"/>
      <c r="AJ238" s="359"/>
      <c r="AK238" s="359"/>
      <c r="AL238" s="359"/>
      <c r="AM238" s="359"/>
      <c r="AN238" s="359"/>
      <c r="AO238" s="359"/>
      <c r="AP238" s="359"/>
      <c r="AQ238" s="359"/>
      <c r="AR238" s="360"/>
      <c r="AS238" s="11"/>
      <c r="AT238" s="358"/>
      <c r="AU238" s="359"/>
      <c r="AV238" s="359"/>
      <c r="AW238" s="359"/>
      <c r="AX238" s="359"/>
      <c r="AY238" s="359"/>
      <c r="AZ238" s="359"/>
      <c r="BA238" s="359"/>
      <c r="BB238" s="359"/>
      <c r="BC238" s="359"/>
      <c r="BD238" s="359"/>
      <c r="BE238" s="359"/>
      <c r="BF238" s="359"/>
      <c r="BG238" s="359"/>
      <c r="BH238" s="359"/>
      <c r="BI238" s="359"/>
      <c r="BJ238" s="360"/>
      <c r="BK238" s="92"/>
      <c r="BL238" s="11"/>
      <c r="BM238" s="11"/>
      <c r="BP238" s="11"/>
      <c r="BQ238" s="91"/>
      <c r="BR238" s="358" t="s">
        <v>323</v>
      </c>
      <c r="BS238" s="359"/>
      <c r="BT238" s="359"/>
      <c r="BU238" s="359"/>
      <c r="BV238" s="359"/>
      <c r="BW238" s="359"/>
      <c r="BX238" s="359"/>
      <c r="BY238" s="359"/>
      <c r="BZ238" s="359"/>
      <c r="CA238" s="359"/>
      <c r="CB238" s="359"/>
      <c r="CC238" s="359"/>
      <c r="CD238" s="359"/>
      <c r="CE238" s="359"/>
      <c r="CF238" s="360"/>
      <c r="CG238" s="11"/>
      <c r="CH238" s="11"/>
      <c r="CI238" s="11"/>
      <c r="CJ238" s="11"/>
      <c r="CK238" s="11"/>
      <c r="CL238" s="11"/>
      <c r="CM238" s="11"/>
      <c r="CN238" s="11"/>
      <c r="CO238" s="11"/>
      <c r="CP238" s="11"/>
      <c r="CQ238" s="11"/>
      <c r="CR238" s="358" t="s">
        <v>345</v>
      </c>
      <c r="CS238" s="359"/>
      <c r="CT238" s="359"/>
      <c r="CU238" s="359"/>
      <c r="CV238" s="359"/>
      <c r="CW238" s="359"/>
      <c r="CX238" s="359"/>
      <c r="CY238" s="359"/>
      <c r="CZ238" s="359"/>
      <c r="DA238" s="359"/>
      <c r="DB238" s="359"/>
      <c r="DC238" s="359"/>
      <c r="DD238" s="359"/>
      <c r="DE238" s="359"/>
      <c r="DF238" s="360"/>
      <c r="DG238" s="11"/>
      <c r="DH238" s="358" t="s">
        <v>132</v>
      </c>
      <c r="DI238" s="359"/>
      <c r="DJ238" s="359"/>
      <c r="DK238" s="359"/>
      <c r="DL238" s="359"/>
      <c r="DM238" s="359"/>
      <c r="DN238" s="359"/>
      <c r="DO238" s="359"/>
      <c r="DP238" s="359"/>
      <c r="DQ238" s="359"/>
      <c r="DR238" s="359"/>
      <c r="DS238" s="359"/>
      <c r="DT238" s="359"/>
      <c r="DU238" s="359"/>
      <c r="DV238" s="359"/>
      <c r="DW238" s="359"/>
      <c r="DX238" s="360"/>
      <c r="DY238" s="92"/>
      <c r="DZ238" s="11"/>
      <c r="EA238" s="11"/>
    </row>
    <row r="239" spans="1:131" ht="15" customHeight="1" x14ac:dyDescent="0.45">
      <c r="B239" s="11"/>
      <c r="C239" s="91"/>
      <c r="D239" s="355"/>
      <c r="E239" s="394"/>
      <c r="F239" s="394"/>
      <c r="G239" s="394"/>
      <c r="H239" s="394"/>
      <c r="I239" s="394"/>
      <c r="J239" s="394"/>
      <c r="K239" s="394"/>
      <c r="L239" s="394"/>
      <c r="M239" s="394"/>
      <c r="N239" s="394"/>
      <c r="O239" s="394"/>
      <c r="P239" s="394"/>
      <c r="Q239" s="394"/>
      <c r="R239" s="395"/>
      <c r="S239" s="11"/>
      <c r="T239" s="11"/>
      <c r="U239" s="11"/>
      <c r="V239" s="11"/>
      <c r="W239" s="11"/>
      <c r="X239" s="11"/>
      <c r="Y239" s="11"/>
      <c r="Z239" s="11"/>
      <c r="AA239" s="11"/>
      <c r="AB239" s="11"/>
      <c r="AC239" s="11"/>
      <c r="AD239" s="355"/>
      <c r="AE239" s="394"/>
      <c r="AF239" s="394"/>
      <c r="AG239" s="394"/>
      <c r="AH239" s="394"/>
      <c r="AI239" s="394"/>
      <c r="AJ239" s="394"/>
      <c r="AK239" s="394"/>
      <c r="AL239" s="394"/>
      <c r="AM239" s="394"/>
      <c r="AN239" s="394"/>
      <c r="AO239" s="394"/>
      <c r="AP239" s="394"/>
      <c r="AQ239" s="394"/>
      <c r="AR239" s="395"/>
      <c r="AS239" s="11"/>
      <c r="AT239" s="355"/>
      <c r="AU239" s="394"/>
      <c r="AV239" s="394"/>
      <c r="AW239" s="394"/>
      <c r="AX239" s="394"/>
      <c r="AY239" s="394"/>
      <c r="AZ239" s="394"/>
      <c r="BA239" s="394"/>
      <c r="BB239" s="394"/>
      <c r="BC239" s="394"/>
      <c r="BD239" s="394"/>
      <c r="BE239" s="394"/>
      <c r="BF239" s="394"/>
      <c r="BG239" s="394"/>
      <c r="BH239" s="394"/>
      <c r="BI239" s="394"/>
      <c r="BJ239" s="395"/>
      <c r="BK239" s="92"/>
      <c r="BL239" s="11"/>
      <c r="BM239" s="11"/>
      <c r="BP239" s="11"/>
      <c r="BQ239" s="91"/>
      <c r="BR239" s="355" t="s">
        <v>350</v>
      </c>
      <c r="BS239" s="394"/>
      <c r="BT239" s="394"/>
      <c r="BU239" s="394"/>
      <c r="BV239" s="394"/>
      <c r="BW239" s="394"/>
      <c r="BX239" s="394"/>
      <c r="BY239" s="394"/>
      <c r="BZ239" s="394"/>
      <c r="CA239" s="394"/>
      <c r="CB239" s="394"/>
      <c r="CC239" s="394"/>
      <c r="CD239" s="394"/>
      <c r="CE239" s="394"/>
      <c r="CF239" s="395"/>
      <c r="CG239" s="11"/>
      <c r="CH239" s="11"/>
      <c r="CI239" s="11"/>
      <c r="CJ239" s="11"/>
      <c r="CK239" s="11"/>
      <c r="CL239" s="11"/>
      <c r="CM239" s="11"/>
      <c r="CN239" s="11"/>
      <c r="CO239" s="11"/>
      <c r="CP239" s="11"/>
      <c r="CQ239" s="11"/>
      <c r="CR239" s="355" t="s">
        <v>328</v>
      </c>
      <c r="CS239" s="394"/>
      <c r="CT239" s="394"/>
      <c r="CU239" s="394"/>
      <c r="CV239" s="394"/>
      <c r="CW239" s="394"/>
      <c r="CX239" s="394"/>
      <c r="CY239" s="394"/>
      <c r="CZ239" s="394"/>
      <c r="DA239" s="394"/>
      <c r="DB239" s="394"/>
      <c r="DC239" s="394"/>
      <c r="DD239" s="394"/>
      <c r="DE239" s="394"/>
      <c r="DF239" s="395"/>
      <c r="DG239" s="11"/>
      <c r="DH239" s="355" t="s">
        <v>133</v>
      </c>
      <c r="DI239" s="394"/>
      <c r="DJ239" s="394"/>
      <c r="DK239" s="394"/>
      <c r="DL239" s="394"/>
      <c r="DM239" s="394"/>
      <c r="DN239" s="394"/>
      <c r="DO239" s="394"/>
      <c r="DP239" s="394"/>
      <c r="DQ239" s="394"/>
      <c r="DR239" s="394"/>
      <c r="DS239" s="394"/>
      <c r="DT239" s="394"/>
      <c r="DU239" s="394"/>
      <c r="DV239" s="394"/>
      <c r="DW239" s="394"/>
      <c r="DX239" s="395"/>
      <c r="DY239" s="92"/>
      <c r="DZ239" s="11"/>
      <c r="EA239" s="11"/>
    </row>
    <row r="240" spans="1:131" ht="15" customHeight="1" x14ac:dyDescent="0.45">
      <c r="B240" s="11"/>
      <c r="C240" s="91"/>
      <c r="D240" s="355"/>
      <c r="E240" s="394"/>
      <c r="F240" s="394"/>
      <c r="G240" s="394"/>
      <c r="H240" s="394"/>
      <c r="I240" s="394"/>
      <c r="J240" s="394"/>
      <c r="K240" s="394"/>
      <c r="L240" s="394"/>
      <c r="M240" s="394"/>
      <c r="N240" s="394"/>
      <c r="O240" s="394"/>
      <c r="P240" s="394"/>
      <c r="Q240" s="394"/>
      <c r="R240" s="395"/>
      <c r="S240" s="11"/>
      <c r="T240" s="11"/>
      <c r="U240" s="11"/>
      <c r="V240" s="11"/>
      <c r="W240" s="11"/>
      <c r="X240" s="11"/>
      <c r="Y240" s="11"/>
      <c r="Z240" s="11"/>
      <c r="AA240" s="11"/>
      <c r="AB240" s="11"/>
      <c r="AC240" s="11"/>
      <c r="AD240" s="355"/>
      <c r="AE240" s="394"/>
      <c r="AF240" s="394"/>
      <c r="AG240" s="394"/>
      <c r="AH240" s="394"/>
      <c r="AI240" s="394"/>
      <c r="AJ240" s="394"/>
      <c r="AK240" s="394"/>
      <c r="AL240" s="394"/>
      <c r="AM240" s="394"/>
      <c r="AN240" s="394"/>
      <c r="AO240" s="394"/>
      <c r="AP240" s="394"/>
      <c r="AQ240" s="394"/>
      <c r="AR240" s="395"/>
      <c r="AS240" s="11"/>
      <c r="AT240" s="355"/>
      <c r="AU240" s="394"/>
      <c r="AV240" s="394"/>
      <c r="AW240" s="394"/>
      <c r="AX240" s="394"/>
      <c r="AY240" s="394"/>
      <c r="AZ240" s="394"/>
      <c r="BA240" s="394"/>
      <c r="BB240" s="394"/>
      <c r="BC240" s="394"/>
      <c r="BD240" s="394"/>
      <c r="BE240" s="394"/>
      <c r="BF240" s="394"/>
      <c r="BG240" s="394"/>
      <c r="BH240" s="394"/>
      <c r="BI240" s="394"/>
      <c r="BJ240" s="395"/>
      <c r="BK240" s="92"/>
      <c r="BL240" s="11"/>
      <c r="BM240" s="11"/>
      <c r="BP240" s="11"/>
      <c r="BQ240" s="91"/>
      <c r="BR240" s="355" t="s">
        <v>351</v>
      </c>
      <c r="BS240" s="394"/>
      <c r="BT240" s="394"/>
      <c r="BU240" s="394"/>
      <c r="BV240" s="394"/>
      <c r="BW240" s="394"/>
      <c r="BX240" s="394"/>
      <c r="BY240" s="394"/>
      <c r="BZ240" s="394"/>
      <c r="CA240" s="394"/>
      <c r="CB240" s="394"/>
      <c r="CC240" s="394"/>
      <c r="CD240" s="394"/>
      <c r="CE240" s="394"/>
      <c r="CF240" s="395"/>
      <c r="CG240" s="11"/>
      <c r="CH240" s="11"/>
      <c r="CI240" s="11"/>
      <c r="CJ240" s="11"/>
      <c r="CK240" s="11"/>
      <c r="CL240" s="11"/>
      <c r="CM240" s="11"/>
      <c r="CN240" s="11"/>
      <c r="CO240" s="11"/>
      <c r="CP240" s="11"/>
      <c r="CQ240" s="11"/>
      <c r="CR240" s="366" t="s">
        <v>329</v>
      </c>
      <c r="CS240" s="398"/>
      <c r="CT240" s="398"/>
      <c r="CU240" s="398"/>
      <c r="CV240" s="398"/>
      <c r="CW240" s="398"/>
      <c r="CX240" s="398"/>
      <c r="CY240" s="398"/>
      <c r="CZ240" s="398"/>
      <c r="DA240" s="398"/>
      <c r="DB240" s="398"/>
      <c r="DC240" s="398"/>
      <c r="DD240" s="398"/>
      <c r="DE240" s="398"/>
      <c r="DF240" s="399"/>
      <c r="DG240" s="11"/>
      <c r="DH240" s="355" t="s">
        <v>132</v>
      </c>
      <c r="DI240" s="394"/>
      <c r="DJ240" s="394"/>
      <c r="DK240" s="394"/>
      <c r="DL240" s="394"/>
      <c r="DM240" s="394"/>
      <c r="DN240" s="394"/>
      <c r="DO240" s="394"/>
      <c r="DP240" s="394"/>
      <c r="DQ240" s="394"/>
      <c r="DR240" s="394"/>
      <c r="DS240" s="394"/>
      <c r="DT240" s="394"/>
      <c r="DU240" s="394"/>
      <c r="DV240" s="394"/>
      <c r="DW240" s="394"/>
      <c r="DX240" s="395"/>
      <c r="DY240" s="92"/>
      <c r="DZ240" s="11"/>
      <c r="EA240" s="11"/>
    </row>
    <row r="241" spans="2:131" ht="15" customHeight="1" x14ac:dyDescent="0.45">
      <c r="B241" s="11"/>
      <c r="C241" s="91"/>
      <c r="D241" s="355"/>
      <c r="E241" s="394"/>
      <c r="F241" s="394"/>
      <c r="G241" s="394"/>
      <c r="H241" s="394"/>
      <c r="I241" s="394"/>
      <c r="J241" s="394"/>
      <c r="K241" s="394"/>
      <c r="L241" s="394"/>
      <c r="M241" s="394"/>
      <c r="N241" s="394"/>
      <c r="O241" s="394"/>
      <c r="P241" s="394"/>
      <c r="Q241" s="394"/>
      <c r="R241" s="395"/>
      <c r="S241" s="11"/>
      <c r="T241" s="11"/>
      <c r="U241" s="11"/>
      <c r="V241" s="11"/>
      <c r="W241" s="11"/>
      <c r="X241" s="11"/>
      <c r="Y241" s="11"/>
      <c r="Z241" s="11"/>
      <c r="AA241" s="11"/>
      <c r="AB241" s="11"/>
      <c r="AC241" s="11"/>
      <c r="AD241" s="355"/>
      <c r="AE241" s="394"/>
      <c r="AF241" s="394"/>
      <c r="AG241" s="394"/>
      <c r="AH241" s="394"/>
      <c r="AI241" s="394"/>
      <c r="AJ241" s="394"/>
      <c r="AK241" s="394"/>
      <c r="AL241" s="394"/>
      <c r="AM241" s="394"/>
      <c r="AN241" s="394"/>
      <c r="AO241" s="394"/>
      <c r="AP241" s="394"/>
      <c r="AQ241" s="394"/>
      <c r="AR241" s="395"/>
      <c r="AS241" s="11"/>
      <c r="AT241" s="355"/>
      <c r="AU241" s="394"/>
      <c r="AV241" s="394"/>
      <c r="AW241" s="394"/>
      <c r="AX241" s="394"/>
      <c r="AY241" s="394"/>
      <c r="AZ241" s="394"/>
      <c r="BA241" s="394"/>
      <c r="BB241" s="394"/>
      <c r="BC241" s="394"/>
      <c r="BD241" s="394"/>
      <c r="BE241" s="394"/>
      <c r="BF241" s="394"/>
      <c r="BG241" s="394"/>
      <c r="BH241" s="394"/>
      <c r="BI241" s="394"/>
      <c r="BJ241" s="395"/>
      <c r="BK241" s="92"/>
      <c r="BL241" s="11"/>
      <c r="BM241" s="11"/>
      <c r="BP241" s="11"/>
      <c r="BQ241" s="91"/>
      <c r="BR241" s="355"/>
      <c r="BS241" s="394"/>
      <c r="BT241" s="394"/>
      <c r="BU241" s="394"/>
      <c r="BV241" s="394"/>
      <c r="BW241" s="394"/>
      <c r="BX241" s="394"/>
      <c r="BY241" s="394"/>
      <c r="BZ241" s="394"/>
      <c r="CA241" s="394"/>
      <c r="CB241" s="394"/>
      <c r="CC241" s="394"/>
      <c r="CD241" s="394"/>
      <c r="CE241" s="394"/>
      <c r="CF241" s="395"/>
      <c r="CG241" s="11"/>
      <c r="CH241" s="11"/>
      <c r="CI241" s="11"/>
      <c r="CJ241" s="11"/>
      <c r="CK241" s="11"/>
      <c r="CL241" s="11"/>
      <c r="CM241" s="11"/>
      <c r="CN241" s="11"/>
      <c r="CO241" s="11"/>
      <c r="CP241" s="11"/>
      <c r="CQ241" s="11"/>
      <c r="CR241" s="355" t="s">
        <v>331</v>
      </c>
      <c r="CS241" s="394"/>
      <c r="CT241" s="394"/>
      <c r="CU241" s="394"/>
      <c r="CV241" s="394"/>
      <c r="CW241" s="394"/>
      <c r="CX241" s="394"/>
      <c r="CY241" s="394"/>
      <c r="CZ241" s="394"/>
      <c r="DA241" s="394"/>
      <c r="DB241" s="394"/>
      <c r="DC241" s="394"/>
      <c r="DD241" s="394"/>
      <c r="DE241" s="394"/>
      <c r="DF241" s="395"/>
      <c r="DG241" s="11"/>
      <c r="DH241" s="355" t="s">
        <v>132</v>
      </c>
      <c r="DI241" s="394"/>
      <c r="DJ241" s="394"/>
      <c r="DK241" s="394"/>
      <c r="DL241" s="394"/>
      <c r="DM241" s="394"/>
      <c r="DN241" s="394"/>
      <c r="DO241" s="394"/>
      <c r="DP241" s="394"/>
      <c r="DQ241" s="394"/>
      <c r="DR241" s="394"/>
      <c r="DS241" s="394"/>
      <c r="DT241" s="394"/>
      <c r="DU241" s="394"/>
      <c r="DV241" s="394"/>
      <c r="DW241" s="394"/>
      <c r="DX241" s="395"/>
      <c r="DY241" s="92"/>
      <c r="DZ241" s="11"/>
      <c r="EA241" s="11"/>
    </row>
    <row r="242" spans="2:131" ht="15" customHeight="1" x14ac:dyDescent="0.45">
      <c r="B242" s="11"/>
      <c r="C242" s="91"/>
      <c r="D242" s="355"/>
      <c r="E242" s="394"/>
      <c r="F242" s="394"/>
      <c r="G242" s="394"/>
      <c r="H242" s="394"/>
      <c r="I242" s="394"/>
      <c r="J242" s="394"/>
      <c r="K242" s="394"/>
      <c r="L242" s="394"/>
      <c r="M242" s="394"/>
      <c r="N242" s="394"/>
      <c r="O242" s="394"/>
      <c r="P242" s="394"/>
      <c r="Q242" s="394"/>
      <c r="R242" s="395"/>
      <c r="S242" s="11"/>
      <c r="T242" s="11"/>
      <c r="U242" s="11"/>
      <c r="V242" s="11"/>
      <c r="W242" s="11"/>
      <c r="X242" s="11"/>
      <c r="Y242" s="11"/>
      <c r="Z242" s="11"/>
      <c r="AA242" s="11"/>
      <c r="AB242" s="11"/>
      <c r="AC242" s="11"/>
      <c r="AD242" s="355"/>
      <c r="AE242" s="394"/>
      <c r="AF242" s="394"/>
      <c r="AG242" s="394"/>
      <c r="AH242" s="394"/>
      <c r="AI242" s="394"/>
      <c r="AJ242" s="394"/>
      <c r="AK242" s="394"/>
      <c r="AL242" s="394"/>
      <c r="AM242" s="394"/>
      <c r="AN242" s="394"/>
      <c r="AO242" s="394"/>
      <c r="AP242" s="394"/>
      <c r="AQ242" s="394"/>
      <c r="AR242" s="395"/>
      <c r="AS242" s="11"/>
      <c r="AT242" s="355"/>
      <c r="AU242" s="394"/>
      <c r="AV242" s="394"/>
      <c r="AW242" s="394"/>
      <c r="AX242" s="394"/>
      <c r="AY242" s="394"/>
      <c r="AZ242" s="394"/>
      <c r="BA242" s="394"/>
      <c r="BB242" s="394"/>
      <c r="BC242" s="394"/>
      <c r="BD242" s="394"/>
      <c r="BE242" s="394"/>
      <c r="BF242" s="394"/>
      <c r="BG242" s="394"/>
      <c r="BH242" s="394"/>
      <c r="BI242" s="394"/>
      <c r="BJ242" s="395"/>
      <c r="BK242" s="92"/>
      <c r="BL242" s="11"/>
      <c r="BM242" s="11"/>
      <c r="BP242" s="11"/>
      <c r="BQ242" s="91"/>
      <c r="BR242" s="355"/>
      <c r="BS242" s="394"/>
      <c r="BT242" s="394"/>
      <c r="BU242" s="394"/>
      <c r="BV242" s="394"/>
      <c r="BW242" s="394"/>
      <c r="BX242" s="394"/>
      <c r="BY242" s="394"/>
      <c r="BZ242" s="394"/>
      <c r="CA242" s="394"/>
      <c r="CB242" s="394"/>
      <c r="CC242" s="394"/>
      <c r="CD242" s="394"/>
      <c r="CE242" s="394"/>
      <c r="CF242" s="395"/>
      <c r="CG242" s="11"/>
      <c r="CH242" s="11"/>
      <c r="CI242" s="11"/>
      <c r="CJ242" s="11"/>
      <c r="CK242" s="11"/>
      <c r="CL242" s="11"/>
      <c r="CM242" s="11"/>
      <c r="CN242" s="11"/>
      <c r="CO242" s="11"/>
      <c r="CP242" s="11"/>
      <c r="CQ242" s="11"/>
      <c r="CR242" s="355" t="s">
        <v>333</v>
      </c>
      <c r="CS242" s="394"/>
      <c r="CT242" s="394"/>
      <c r="CU242" s="394"/>
      <c r="CV242" s="394"/>
      <c r="CW242" s="394"/>
      <c r="CX242" s="394"/>
      <c r="CY242" s="394"/>
      <c r="CZ242" s="394"/>
      <c r="DA242" s="394"/>
      <c r="DB242" s="394"/>
      <c r="DC242" s="394"/>
      <c r="DD242" s="394"/>
      <c r="DE242" s="394"/>
      <c r="DF242" s="395"/>
      <c r="DG242" s="11"/>
      <c r="DH242" s="355" t="s">
        <v>132</v>
      </c>
      <c r="DI242" s="394"/>
      <c r="DJ242" s="394"/>
      <c r="DK242" s="394"/>
      <c r="DL242" s="394"/>
      <c r="DM242" s="394"/>
      <c r="DN242" s="394"/>
      <c r="DO242" s="394"/>
      <c r="DP242" s="394"/>
      <c r="DQ242" s="394"/>
      <c r="DR242" s="394"/>
      <c r="DS242" s="394"/>
      <c r="DT242" s="394"/>
      <c r="DU242" s="394"/>
      <c r="DV242" s="394"/>
      <c r="DW242" s="394"/>
      <c r="DX242" s="395"/>
      <c r="DY242" s="92"/>
      <c r="DZ242" s="11"/>
      <c r="EA242" s="11"/>
    </row>
    <row r="243" spans="2:131" ht="15" customHeight="1" x14ac:dyDescent="0.45">
      <c r="B243" s="11"/>
      <c r="C243" s="91"/>
      <c r="D243" s="355"/>
      <c r="E243" s="394"/>
      <c r="F243" s="394"/>
      <c r="G243" s="394"/>
      <c r="H243" s="394"/>
      <c r="I243" s="394"/>
      <c r="J243" s="394"/>
      <c r="K243" s="394"/>
      <c r="L243" s="394"/>
      <c r="M243" s="394"/>
      <c r="N243" s="394"/>
      <c r="O243" s="394"/>
      <c r="P243" s="394"/>
      <c r="Q243" s="394"/>
      <c r="R243" s="395"/>
      <c r="S243" s="11"/>
      <c r="T243" s="11"/>
      <c r="U243" s="11"/>
      <c r="V243" s="11"/>
      <c r="W243" s="11"/>
      <c r="X243" s="11"/>
      <c r="Y243" s="11"/>
      <c r="Z243" s="11"/>
      <c r="AA243" s="11"/>
      <c r="AB243" s="11"/>
      <c r="AC243" s="11"/>
      <c r="AD243" s="355"/>
      <c r="AE243" s="394"/>
      <c r="AF243" s="394"/>
      <c r="AG243" s="394"/>
      <c r="AH243" s="394"/>
      <c r="AI243" s="394"/>
      <c r="AJ243" s="394"/>
      <c r="AK243" s="394"/>
      <c r="AL243" s="394"/>
      <c r="AM243" s="394"/>
      <c r="AN243" s="394"/>
      <c r="AO243" s="394"/>
      <c r="AP243" s="394"/>
      <c r="AQ243" s="394"/>
      <c r="AR243" s="395"/>
      <c r="AS243" s="11"/>
      <c r="AT243" s="355"/>
      <c r="AU243" s="394"/>
      <c r="AV243" s="394"/>
      <c r="AW243" s="394"/>
      <c r="AX243" s="394"/>
      <c r="AY243" s="394"/>
      <c r="AZ243" s="394"/>
      <c r="BA243" s="394"/>
      <c r="BB243" s="394"/>
      <c r="BC243" s="394"/>
      <c r="BD243" s="394"/>
      <c r="BE243" s="394"/>
      <c r="BF243" s="394"/>
      <c r="BG243" s="394"/>
      <c r="BH243" s="394"/>
      <c r="BI243" s="394"/>
      <c r="BJ243" s="395"/>
      <c r="BK243" s="92"/>
      <c r="BL243" s="11"/>
      <c r="BM243" s="11"/>
      <c r="BP243" s="11"/>
      <c r="BQ243" s="91"/>
      <c r="BR243" s="355"/>
      <c r="BS243" s="394"/>
      <c r="BT243" s="394"/>
      <c r="BU243" s="394"/>
      <c r="BV243" s="394"/>
      <c r="BW243" s="394"/>
      <c r="BX243" s="394"/>
      <c r="BY243" s="394"/>
      <c r="BZ243" s="394"/>
      <c r="CA243" s="394"/>
      <c r="CB243" s="394"/>
      <c r="CC243" s="394"/>
      <c r="CD243" s="394"/>
      <c r="CE243" s="394"/>
      <c r="CF243" s="395"/>
      <c r="CG243" s="11"/>
      <c r="CH243" s="11"/>
      <c r="CI243" s="11"/>
      <c r="CJ243" s="11"/>
      <c r="CK243" s="11"/>
      <c r="CL243" s="11"/>
      <c r="CM243" s="11"/>
      <c r="CN243" s="11"/>
      <c r="CO243" s="11"/>
      <c r="CP243" s="11"/>
      <c r="CQ243" s="11"/>
      <c r="CR243" s="355"/>
      <c r="CS243" s="394"/>
      <c r="CT243" s="394"/>
      <c r="CU243" s="394"/>
      <c r="CV243" s="394"/>
      <c r="CW243" s="394"/>
      <c r="CX243" s="394"/>
      <c r="CY243" s="394"/>
      <c r="CZ243" s="394"/>
      <c r="DA243" s="394"/>
      <c r="DB243" s="394"/>
      <c r="DC243" s="394"/>
      <c r="DD243" s="394"/>
      <c r="DE243" s="394"/>
      <c r="DF243" s="395"/>
      <c r="DG243" s="11"/>
      <c r="DH243" s="355"/>
      <c r="DI243" s="394"/>
      <c r="DJ243" s="394"/>
      <c r="DK243" s="394"/>
      <c r="DL243" s="394"/>
      <c r="DM243" s="394"/>
      <c r="DN243" s="394"/>
      <c r="DO243" s="394"/>
      <c r="DP243" s="394"/>
      <c r="DQ243" s="394"/>
      <c r="DR243" s="394"/>
      <c r="DS243" s="394"/>
      <c r="DT243" s="394"/>
      <c r="DU243" s="394"/>
      <c r="DV243" s="394"/>
      <c r="DW243" s="394"/>
      <c r="DX243" s="395"/>
      <c r="DY243" s="92"/>
      <c r="DZ243" s="11"/>
      <c r="EA243" s="11"/>
    </row>
    <row r="244" spans="2:131" ht="15" customHeight="1" x14ac:dyDescent="0.45">
      <c r="B244" s="11"/>
      <c r="C244" s="91"/>
      <c r="D244" s="355"/>
      <c r="E244" s="394"/>
      <c r="F244" s="394"/>
      <c r="G244" s="394"/>
      <c r="H244" s="394"/>
      <c r="I244" s="394"/>
      <c r="J244" s="394"/>
      <c r="K244" s="394"/>
      <c r="L244" s="394"/>
      <c r="M244" s="394"/>
      <c r="N244" s="394"/>
      <c r="O244" s="394"/>
      <c r="P244" s="394"/>
      <c r="Q244" s="394"/>
      <c r="R244" s="395"/>
      <c r="S244" s="11"/>
      <c r="T244" s="11"/>
      <c r="U244" s="11"/>
      <c r="V244" s="11"/>
      <c r="W244" s="11"/>
      <c r="X244" s="11"/>
      <c r="Y244" s="11"/>
      <c r="Z244" s="11"/>
      <c r="AA244" s="11"/>
      <c r="AB244" s="11"/>
      <c r="AC244" s="11"/>
      <c r="AD244" s="355"/>
      <c r="AE244" s="394"/>
      <c r="AF244" s="394"/>
      <c r="AG244" s="394"/>
      <c r="AH244" s="394"/>
      <c r="AI244" s="394"/>
      <c r="AJ244" s="394"/>
      <c r="AK244" s="394"/>
      <c r="AL244" s="394"/>
      <c r="AM244" s="394"/>
      <c r="AN244" s="394"/>
      <c r="AO244" s="394"/>
      <c r="AP244" s="394"/>
      <c r="AQ244" s="394"/>
      <c r="AR244" s="395"/>
      <c r="AS244" s="11"/>
      <c r="AT244" s="355"/>
      <c r="AU244" s="394"/>
      <c r="AV244" s="394"/>
      <c r="AW244" s="394"/>
      <c r="AX244" s="394"/>
      <c r="AY244" s="394"/>
      <c r="AZ244" s="394"/>
      <c r="BA244" s="394"/>
      <c r="BB244" s="394"/>
      <c r="BC244" s="394"/>
      <c r="BD244" s="394"/>
      <c r="BE244" s="394"/>
      <c r="BF244" s="394"/>
      <c r="BG244" s="394"/>
      <c r="BH244" s="394"/>
      <c r="BI244" s="394"/>
      <c r="BJ244" s="395"/>
      <c r="BK244" s="92"/>
      <c r="BL244" s="11"/>
      <c r="BM244" s="11"/>
      <c r="BP244" s="11"/>
      <c r="BQ244" s="91"/>
      <c r="BR244" s="355"/>
      <c r="BS244" s="394"/>
      <c r="BT244" s="394"/>
      <c r="BU244" s="394"/>
      <c r="BV244" s="394"/>
      <c r="BW244" s="394"/>
      <c r="BX244" s="394"/>
      <c r="BY244" s="394"/>
      <c r="BZ244" s="394"/>
      <c r="CA244" s="394"/>
      <c r="CB244" s="394"/>
      <c r="CC244" s="394"/>
      <c r="CD244" s="394"/>
      <c r="CE244" s="394"/>
      <c r="CF244" s="395"/>
      <c r="CG244" s="11"/>
      <c r="CH244" s="11"/>
      <c r="CI244" s="11"/>
      <c r="CJ244" s="11"/>
      <c r="CK244" s="11"/>
      <c r="CL244" s="11"/>
      <c r="CM244" s="11"/>
      <c r="CN244" s="11"/>
      <c r="CO244" s="11"/>
      <c r="CP244" s="11"/>
      <c r="CQ244" s="11"/>
      <c r="CR244" s="355"/>
      <c r="CS244" s="394"/>
      <c r="CT244" s="394"/>
      <c r="CU244" s="394"/>
      <c r="CV244" s="394"/>
      <c r="CW244" s="394"/>
      <c r="CX244" s="394"/>
      <c r="CY244" s="394"/>
      <c r="CZ244" s="394"/>
      <c r="DA244" s="394"/>
      <c r="DB244" s="394"/>
      <c r="DC244" s="394"/>
      <c r="DD244" s="394"/>
      <c r="DE244" s="394"/>
      <c r="DF244" s="395"/>
      <c r="DG244" s="11"/>
      <c r="DH244" s="355"/>
      <c r="DI244" s="394"/>
      <c r="DJ244" s="394"/>
      <c r="DK244" s="394"/>
      <c r="DL244" s="394"/>
      <c r="DM244" s="394"/>
      <c r="DN244" s="394"/>
      <c r="DO244" s="394"/>
      <c r="DP244" s="394"/>
      <c r="DQ244" s="394"/>
      <c r="DR244" s="394"/>
      <c r="DS244" s="394"/>
      <c r="DT244" s="394"/>
      <c r="DU244" s="394"/>
      <c r="DV244" s="394"/>
      <c r="DW244" s="394"/>
      <c r="DX244" s="395"/>
      <c r="DY244" s="92"/>
      <c r="DZ244" s="11"/>
      <c r="EA244" s="11"/>
    </row>
    <row r="245" spans="2:131" ht="15" customHeight="1" thickBot="1" x14ac:dyDescent="0.5">
      <c r="B245" s="11"/>
      <c r="C245" s="91"/>
      <c r="D245" s="363"/>
      <c r="E245" s="396"/>
      <c r="F245" s="396"/>
      <c r="G245" s="396"/>
      <c r="H245" s="396"/>
      <c r="I245" s="396"/>
      <c r="J245" s="396"/>
      <c r="K245" s="396"/>
      <c r="L245" s="396"/>
      <c r="M245" s="396"/>
      <c r="N245" s="396"/>
      <c r="O245" s="396"/>
      <c r="P245" s="396"/>
      <c r="Q245" s="396"/>
      <c r="R245" s="397"/>
      <c r="S245" s="11"/>
      <c r="T245" s="11"/>
      <c r="U245" s="11"/>
      <c r="V245" s="11"/>
      <c r="W245" s="11"/>
      <c r="X245" s="11"/>
      <c r="Y245" s="11"/>
      <c r="Z245" s="11"/>
      <c r="AA245" s="11"/>
      <c r="AB245" s="11"/>
      <c r="AC245" s="11"/>
      <c r="AD245" s="363"/>
      <c r="AE245" s="396"/>
      <c r="AF245" s="396"/>
      <c r="AG245" s="396"/>
      <c r="AH245" s="396"/>
      <c r="AI245" s="396"/>
      <c r="AJ245" s="396"/>
      <c r="AK245" s="396"/>
      <c r="AL245" s="396"/>
      <c r="AM245" s="396"/>
      <c r="AN245" s="396"/>
      <c r="AO245" s="396"/>
      <c r="AP245" s="396"/>
      <c r="AQ245" s="396"/>
      <c r="AR245" s="397"/>
      <c r="AS245" s="11"/>
      <c r="AT245" s="363"/>
      <c r="AU245" s="396"/>
      <c r="AV245" s="396"/>
      <c r="AW245" s="396"/>
      <c r="AX245" s="396"/>
      <c r="AY245" s="396"/>
      <c r="AZ245" s="396"/>
      <c r="BA245" s="396"/>
      <c r="BB245" s="396"/>
      <c r="BC245" s="396"/>
      <c r="BD245" s="396"/>
      <c r="BE245" s="396"/>
      <c r="BF245" s="396"/>
      <c r="BG245" s="396"/>
      <c r="BH245" s="396"/>
      <c r="BI245" s="396"/>
      <c r="BJ245" s="397"/>
      <c r="BK245" s="92"/>
      <c r="BL245" s="11"/>
      <c r="BM245" s="11"/>
      <c r="BP245" s="11"/>
      <c r="BQ245" s="91"/>
      <c r="BR245" s="363"/>
      <c r="BS245" s="396"/>
      <c r="BT245" s="396"/>
      <c r="BU245" s="396"/>
      <c r="BV245" s="396"/>
      <c r="BW245" s="396"/>
      <c r="BX245" s="396"/>
      <c r="BY245" s="396"/>
      <c r="BZ245" s="396"/>
      <c r="CA245" s="396"/>
      <c r="CB245" s="396"/>
      <c r="CC245" s="396"/>
      <c r="CD245" s="396"/>
      <c r="CE245" s="396"/>
      <c r="CF245" s="397"/>
      <c r="CG245" s="11"/>
      <c r="CH245" s="11"/>
      <c r="CI245" s="11"/>
      <c r="CJ245" s="11"/>
      <c r="CK245" s="11"/>
      <c r="CL245" s="11"/>
      <c r="CM245" s="11"/>
      <c r="CN245" s="11"/>
      <c r="CO245" s="11"/>
      <c r="CP245" s="11"/>
      <c r="CQ245" s="11"/>
      <c r="CR245" s="363"/>
      <c r="CS245" s="396"/>
      <c r="CT245" s="396"/>
      <c r="CU245" s="396"/>
      <c r="CV245" s="396"/>
      <c r="CW245" s="396"/>
      <c r="CX245" s="396"/>
      <c r="CY245" s="396"/>
      <c r="CZ245" s="396"/>
      <c r="DA245" s="396"/>
      <c r="DB245" s="396"/>
      <c r="DC245" s="396"/>
      <c r="DD245" s="396"/>
      <c r="DE245" s="396"/>
      <c r="DF245" s="397"/>
      <c r="DG245" s="11"/>
      <c r="DH245" s="363"/>
      <c r="DI245" s="396"/>
      <c r="DJ245" s="396"/>
      <c r="DK245" s="396"/>
      <c r="DL245" s="396"/>
      <c r="DM245" s="396"/>
      <c r="DN245" s="396"/>
      <c r="DO245" s="396"/>
      <c r="DP245" s="396"/>
      <c r="DQ245" s="396"/>
      <c r="DR245" s="396"/>
      <c r="DS245" s="396"/>
      <c r="DT245" s="396"/>
      <c r="DU245" s="396"/>
      <c r="DV245" s="396"/>
      <c r="DW245" s="396"/>
      <c r="DX245" s="397"/>
      <c r="DY245" s="92"/>
      <c r="DZ245" s="11"/>
      <c r="EA245" s="11"/>
    </row>
    <row r="246" spans="2:131" ht="18.75" customHeight="1" thickBot="1" x14ac:dyDescent="0.5">
      <c r="B246" s="11"/>
      <c r="C246" s="91"/>
      <c r="D246" s="93"/>
      <c r="E246" s="93"/>
      <c r="F246" s="93"/>
      <c r="G246" s="93"/>
      <c r="H246" s="93"/>
      <c r="I246" s="93"/>
      <c r="J246" s="93"/>
      <c r="K246" s="93"/>
      <c r="L246" s="93"/>
      <c r="M246" s="93"/>
      <c r="N246" s="93"/>
      <c r="O246" s="93"/>
      <c r="P246" s="93"/>
      <c r="Q246" s="93"/>
      <c r="R246" s="93"/>
      <c r="S246" s="11"/>
      <c r="T246" s="11"/>
      <c r="U246" s="11"/>
      <c r="V246" s="11"/>
      <c r="W246" s="11"/>
      <c r="X246" s="11"/>
      <c r="Y246" s="11"/>
      <c r="Z246" s="11"/>
      <c r="AA246" s="11"/>
      <c r="AB246" s="11"/>
      <c r="AC246" s="11"/>
      <c r="AD246" s="93"/>
      <c r="AE246" s="93"/>
      <c r="AF246" s="93"/>
      <c r="AG246" s="93"/>
      <c r="AH246" s="93"/>
      <c r="AI246" s="93"/>
      <c r="AJ246" s="93"/>
      <c r="AK246" s="93"/>
      <c r="AL246" s="93"/>
      <c r="AM246" s="93"/>
      <c r="AN246" s="93"/>
      <c r="AO246" s="93"/>
      <c r="AP246" s="93"/>
      <c r="AQ246" s="93"/>
      <c r="AR246" s="93"/>
      <c r="AS246" s="11"/>
      <c r="AT246" s="93"/>
      <c r="AU246" s="93"/>
      <c r="AV246" s="93"/>
      <c r="AW246" s="93"/>
      <c r="AX246" s="93"/>
      <c r="AY246" s="93"/>
      <c r="AZ246" s="93"/>
      <c r="BA246" s="93"/>
      <c r="BB246" s="93"/>
      <c r="BC246" s="93"/>
      <c r="BD246" s="93"/>
      <c r="BE246" s="93"/>
      <c r="BF246" s="93"/>
      <c r="BG246" s="93"/>
      <c r="BH246" s="93"/>
      <c r="BI246" s="93"/>
      <c r="BJ246" s="93"/>
      <c r="BK246" s="92"/>
      <c r="BL246" s="11"/>
      <c r="BM246" s="11"/>
      <c r="BP246" s="11"/>
      <c r="BQ246" s="91"/>
      <c r="BR246" s="93"/>
      <c r="BS246" s="93"/>
      <c r="BT246" s="93"/>
      <c r="BU246" s="93"/>
      <c r="BV246" s="93"/>
      <c r="BW246" s="93"/>
      <c r="BX246" s="93"/>
      <c r="BY246" s="93"/>
      <c r="BZ246" s="93"/>
      <c r="CA246" s="93"/>
      <c r="CB246" s="93"/>
      <c r="CC246" s="93"/>
      <c r="CD246" s="93"/>
      <c r="CE246" s="93"/>
      <c r="CF246" s="93"/>
      <c r="CG246" s="11"/>
      <c r="CH246" s="11"/>
      <c r="CI246" s="11"/>
      <c r="CJ246" s="11"/>
      <c r="CK246" s="11"/>
      <c r="CL246" s="11"/>
      <c r="CM246" s="11"/>
      <c r="CN246" s="11"/>
      <c r="CO246" s="11"/>
      <c r="CP246" s="11"/>
      <c r="CQ246" s="11"/>
      <c r="CR246" s="93"/>
      <c r="CS246" s="93"/>
      <c r="CT246" s="93"/>
      <c r="CU246" s="93"/>
      <c r="CV246" s="93"/>
      <c r="CW246" s="93"/>
      <c r="CX246" s="93"/>
      <c r="CY246" s="93"/>
      <c r="CZ246" s="93"/>
      <c r="DA246" s="93"/>
      <c r="DB246" s="93"/>
      <c r="DC246" s="93"/>
      <c r="DD246" s="93"/>
      <c r="DE246" s="93"/>
      <c r="DF246" s="93"/>
      <c r="DG246" s="11"/>
      <c r="DH246" s="93"/>
      <c r="DI246" s="93"/>
      <c r="DJ246" s="93"/>
      <c r="DK246" s="93"/>
      <c r="DL246" s="93"/>
      <c r="DM246" s="93"/>
      <c r="DN246" s="93"/>
      <c r="DO246" s="93"/>
      <c r="DP246" s="93"/>
      <c r="DQ246" s="93"/>
      <c r="DR246" s="93"/>
      <c r="DS246" s="93"/>
      <c r="DT246" s="93"/>
      <c r="DU246" s="93"/>
      <c r="DV246" s="93"/>
      <c r="DW246" s="93"/>
      <c r="DX246" s="93"/>
      <c r="DY246" s="92"/>
      <c r="DZ246" s="11"/>
      <c r="EA246" s="11"/>
    </row>
    <row r="247" spans="2:131" ht="15" customHeight="1" x14ac:dyDescent="0.45">
      <c r="B247" s="11"/>
      <c r="C247" s="91"/>
      <c r="D247" s="358"/>
      <c r="E247" s="359"/>
      <c r="F247" s="359"/>
      <c r="G247" s="359"/>
      <c r="H247" s="359"/>
      <c r="I247" s="359"/>
      <c r="J247" s="359"/>
      <c r="K247" s="359"/>
      <c r="L247" s="359"/>
      <c r="M247" s="359"/>
      <c r="N247" s="359"/>
      <c r="O247" s="359"/>
      <c r="P247" s="359"/>
      <c r="Q247" s="359"/>
      <c r="R247" s="360"/>
      <c r="S247" s="11"/>
      <c r="T247" s="11"/>
      <c r="U247" s="11"/>
      <c r="V247" s="11"/>
      <c r="W247" s="11"/>
      <c r="X247" s="11"/>
      <c r="Y247" s="11"/>
      <c r="Z247" s="11"/>
      <c r="AA247" s="11"/>
      <c r="AB247" s="11"/>
      <c r="AC247" s="11"/>
      <c r="AD247" s="358"/>
      <c r="AE247" s="359"/>
      <c r="AF247" s="359"/>
      <c r="AG247" s="359"/>
      <c r="AH247" s="359"/>
      <c r="AI247" s="359"/>
      <c r="AJ247" s="359"/>
      <c r="AK247" s="359"/>
      <c r="AL247" s="359"/>
      <c r="AM247" s="359"/>
      <c r="AN247" s="359"/>
      <c r="AO247" s="359"/>
      <c r="AP247" s="359"/>
      <c r="AQ247" s="359"/>
      <c r="AR247" s="360"/>
      <c r="AS247" s="11"/>
      <c r="AT247" s="358"/>
      <c r="AU247" s="359"/>
      <c r="AV247" s="359"/>
      <c r="AW247" s="359"/>
      <c r="AX247" s="359"/>
      <c r="AY247" s="359"/>
      <c r="AZ247" s="359"/>
      <c r="BA247" s="359"/>
      <c r="BB247" s="359"/>
      <c r="BC247" s="359"/>
      <c r="BD247" s="359"/>
      <c r="BE247" s="359"/>
      <c r="BF247" s="359"/>
      <c r="BG247" s="359"/>
      <c r="BH247" s="359"/>
      <c r="BI247" s="359"/>
      <c r="BJ247" s="360"/>
      <c r="BK247" s="92"/>
      <c r="BL247" s="11"/>
      <c r="BM247" s="11"/>
      <c r="BP247" s="11"/>
      <c r="BQ247" s="91"/>
      <c r="BR247" s="358" t="s">
        <v>323</v>
      </c>
      <c r="BS247" s="359"/>
      <c r="BT247" s="359"/>
      <c r="BU247" s="359"/>
      <c r="BV247" s="359"/>
      <c r="BW247" s="359"/>
      <c r="BX247" s="359"/>
      <c r="BY247" s="359"/>
      <c r="BZ247" s="359"/>
      <c r="CA247" s="359"/>
      <c r="CB247" s="359"/>
      <c r="CC247" s="359"/>
      <c r="CD247" s="359"/>
      <c r="CE247" s="359"/>
      <c r="CF247" s="360"/>
      <c r="CG247" s="11"/>
      <c r="CH247" s="11"/>
      <c r="CI247" s="11"/>
      <c r="CJ247" s="11"/>
      <c r="CK247" s="11"/>
      <c r="CL247" s="11"/>
      <c r="CM247" s="11"/>
      <c r="CN247" s="11"/>
      <c r="CO247" s="11"/>
      <c r="CP247" s="11"/>
      <c r="CQ247" s="11"/>
      <c r="CR247" s="358" t="s">
        <v>12</v>
      </c>
      <c r="CS247" s="359"/>
      <c r="CT247" s="359"/>
      <c r="CU247" s="359"/>
      <c r="CV247" s="359"/>
      <c r="CW247" s="359"/>
      <c r="CX247" s="359"/>
      <c r="CY247" s="359"/>
      <c r="CZ247" s="359"/>
      <c r="DA247" s="359"/>
      <c r="DB247" s="359"/>
      <c r="DC247" s="359"/>
      <c r="DD247" s="359"/>
      <c r="DE247" s="359"/>
      <c r="DF247" s="360"/>
      <c r="DG247" s="11"/>
      <c r="DH247" s="358" t="s">
        <v>133</v>
      </c>
      <c r="DI247" s="359"/>
      <c r="DJ247" s="359"/>
      <c r="DK247" s="359"/>
      <c r="DL247" s="359"/>
      <c r="DM247" s="359"/>
      <c r="DN247" s="359"/>
      <c r="DO247" s="359"/>
      <c r="DP247" s="359"/>
      <c r="DQ247" s="359"/>
      <c r="DR247" s="359"/>
      <c r="DS247" s="359"/>
      <c r="DT247" s="359"/>
      <c r="DU247" s="359"/>
      <c r="DV247" s="359"/>
      <c r="DW247" s="359"/>
      <c r="DX247" s="360"/>
      <c r="DY247" s="92"/>
      <c r="DZ247" s="11"/>
      <c r="EA247" s="11"/>
    </row>
    <row r="248" spans="2:131" ht="15" customHeight="1" x14ac:dyDescent="0.45">
      <c r="B248" s="11"/>
      <c r="C248" s="91"/>
      <c r="D248" s="355"/>
      <c r="E248" s="394"/>
      <c r="F248" s="394"/>
      <c r="G248" s="394"/>
      <c r="H248" s="394"/>
      <c r="I248" s="394"/>
      <c r="J248" s="394"/>
      <c r="K248" s="394"/>
      <c r="L248" s="394"/>
      <c r="M248" s="394"/>
      <c r="N248" s="394"/>
      <c r="O248" s="394"/>
      <c r="P248" s="394"/>
      <c r="Q248" s="394"/>
      <c r="R248" s="395"/>
      <c r="S248" s="11"/>
      <c r="T248" s="11"/>
      <c r="U248" s="11"/>
      <c r="V248" s="11"/>
      <c r="W248" s="11"/>
      <c r="X248" s="11"/>
      <c r="Y248" s="11"/>
      <c r="Z248" s="11"/>
      <c r="AA248" s="11"/>
      <c r="AB248" s="11"/>
      <c r="AC248" s="11"/>
      <c r="AD248" s="355"/>
      <c r="AE248" s="394"/>
      <c r="AF248" s="394"/>
      <c r="AG248" s="394"/>
      <c r="AH248" s="394"/>
      <c r="AI248" s="394"/>
      <c r="AJ248" s="394"/>
      <c r="AK248" s="394"/>
      <c r="AL248" s="394"/>
      <c r="AM248" s="394"/>
      <c r="AN248" s="394"/>
      <c r="AO248" s="394"/>
      <c r="AP248" s="394"/>
      <c r="AQ248" s="394"/>
      <c r="AR248" s="395"/>
      <c r="AS248" s="11"/>
      <c r="AT248" s="355"/>
      <c r="AU248" s="394"/>
      <c r="AV248" s="394"/>
      <c r="AW248" s="394"/>
      <c r="AX248" s="394"/>
      <c r="AY248" s="394"/>
      <c r="AZ248" s="394"/>
      <c r="BA248" s="394"/>
      <c r="BB248" s="394"/>
      <c r="BC248" s="394"/>
      <c r="BD248" s="394"/>
      <c r="BE248" s="394"/>
      <c r="BF248" s="394"/>
      <c r="BG248" s="394"/>
      <c r="BH248" s="394"/>
      <c r="BI248" s="394"/>
      <c r="BJ248" s="395"/>
      <c r="BK248" s="92"/>
      <c r="BL248" s="11"/>
      <c r="BM248" s="11"/>
      <c r="BP248" s="11"/>
      <c r="BQ248" s="91"/>
      <c r="BR248" s="355" t="s">
        <v>352</v>
      </c>
      <c r="BS248" s="394"/>
      <c r="BT248" s="394"/>
      <c r="BU248" s="394"/>
      <c r="BV248" s="394"/>
      <c r="BW248" s="394"/>
      <c r="BX248" s="394"/>
      <c r="BY248" s="394"/>
      <c r="BZ248" s="394"/>
      <c r="CA248" s="394"/>
      <c r="CB248" s="394"/>
      <c r="CC248" s="394"/>
      <c r="CD248" s="394"/>
      <c r="CE248" s="394"/>
      <c r="CF248" s="395"/>
      <c r="CG248" s="11"/>
      <c r="CH248" s="11"/>
      <c r="CI248" s="11"/>
      <c r="CJ248" s="11"/>
      <c r="CK248" s="11"/>
      <c r="CL248" s="11"/>
      <c r="CM248" s="11"/>
      <c r="CN248" s="11"/>
      <c r="CO248" s="11"/>
      <c r="CP248" s="11"/>
      <c r="CQ248" s="11"/>
      <c r="CR248" s="355"/>
      <c r="CS248" s="394"/>
      <c r="CT248" s="394"/>
      <c r="CU248" s="394"/>
      <c r="CV248" s="394"/>
      <c r="CW248" s="394"/>
      <c r="CX248" s="394"/>
      <c r="CY248" s="394"/>
      <c r="CZ248" s="394"/>
      <c r="DA248" s="394"/>
      <c r="DB248" s="394"/>
      <c r="DC248" s="394"/>
      <c r="DD248" s="394"/>
      <c r="DE248" s="394"/>
      <c r="DF248" s="395"/>
      <c r="DG248" s="11"/>
      <c r="DH248" s="355"/>
      <c r="DI248" s="394"/>
      <c r="DJ248" s="394"/>
      <c r="DK248" s="394"/>
      <c r="DL248" s="394"/>
      <c r="DM248" s="394"/>
      <c r="DN248" s="394"/>
      <c r="DO248" s="394"/>
      <c r="DP248" s="394"/>
      <c r="DQ248" s="394"/>
      <c r="DR248" s="394"/>
      <c r="DS248" s="394"/>
      <c r="DT248" s="394"/>
      <c r="DU248" s="394"/>
      <c r="DV248" s="394"/>
      <c r="DW248" s="394"/>
      <c r="DX248" s="395"/>
      <c r="DY248" s="92"/>
      <c r="DZ248" s="11"/>
      <c r="EA248" s="11"/>
    </row>
    <row r="249" spans="2:131" ht="15" customHeight="1" x14ac:dyDescent="0.45">
      <c r="B249" s="11"/>
      <c r="C249" s="91"/>
      <c r="D249" s="355"/>
      <c r="E249" s="394"/>
      <c r="F249" s="394"/>
      <c r="G249" s="394"/>
      <c r="H249" s="394"/>
      <c r="I249" s="394"/>
      <c r="J249" s="394"/>
      <c r="K249" s="394"/>
      <c r="L249" s="394"/>
      <c r="M249" s="394"/>
      <c r="N249" s="394"/>
      <c r="O249" s="394"/>
      <c r="P249" s="394"/>
      <c r="Q249" s="394"/>
      <c r="R249" s="395"/>
      <c r="S249" s="11"/>
      <c r="T249" s="11"/>
      <c r="U249" s="11"/>
      <c r="V249" s="11"/>
      <c r="W249" s="11"/>
      <c r="X249" s="11"/>
      <c r="Y249" s="11"/>
      <c r="Z249" s="11"/>
      <c r="AA249" s="11"/>
      <c r="AB249" s="11"/>
      <c r="AC249" s="11"/>
      <c r="AD249" s="355"/>
      <c r="AE249" s="394"/>
      <c r="AF249" s="394"/>
      <c r="AG249" s="394"/>
      <c r="AH249" s="394"/>
      <c r="AI249" s="394"/>
      <c r="AJ249" s="394"/>
      <c r="AK249" s="394"/>
      <c r="AL249" s="394"/>
      <c r="AM249" s="394"/>
      <c r="AN249" s="394"/>
      <c r="AO249" s="394"/>
      <c r="AP249" s="394"/>
      <c r="AQ249" s="394"/>
      <c r="AR249" s="395"/>
      <c r="AS249" s="11"/>
      <c r="AT249" s="355"/>
      <c r="AU249" s="394"/>
      <c r="AV249" s="394"/>
      <c r="AW249" s="394"/>
      <c r="AX249" s="394"/>
      <c r="AY249" s="394"/>
      <c r="AZ249" s="394"/>
      <c r="BA249" s="394"/>
      <c r="BB249" s="394"/>
      <c r="BC249" s="394"/>
      <c r="BD249" s="394"/>
      <c r="BE249" s="394"/>
      <c r="BF249" s="394"/>
      <c r="BG249" s="394"/>
      <c r="BH249" s="394"/>
      <c r="BI249" s="394"/>
      <c r="BJ249" s="395"/>
      <c r="BK249" s="92"/>
      <c r="BL249" s="11"/>
      <c r="BM249" s="11"/>
      <c r="BP249" s="11"/>
      <c r="BQ249" s="91"/>
      <c r="BR249" s="355" t="s">
        <v>353</v>
      </c>
      <c r="BS249" s="394"/>
      <c r="BT249" s="394"/>
      <c r="BU249" s="394"/>
      <c r="BV249" s="394"/>
      <c r="BW249" s="394"/>
      <c r="BX249" s="394"/>
      <c r="BY249" s="394"/>
      <c r="BZ249" s="394"/>
      <c r="CA249" s="394"/>
      <c r="CB249" s="394"/>
      <c r="CC249" s="394"/>
      <c r="CD249" s="394"/>
      <c r="CE249" s="394"/>
      <c r="CF249" s="395"/>
      <c r="CG249" s="11"/>
      <c r="CH249" s="11"/>
      <c r="CI249" s="11"/>
      <c r="CJ249" s="11"/>
      <c r="CK249" s="11"/>
      <c r="CL249" s="11"/>
      <c r="CM249" s="11"/>
      <c r="CN249" s="11"/>
      <c r="CO249" s="11"/>
      <c r="CP249" s="11"/>
      <c r="CQ249" s="11"/>
      <c r="CR249" s="355"/>
      <c r="CS249" s="394"/>
      <c r="CT249" s="394"/>
      <c r="CU249" s="394"/>
      <c r="CV249" s="394"/>
      <c r="CW249" s="394"/>
      <c r="CX249" s="394"/>
      <c r="CY249" s="394"/>
      <c r="CZ249" s="394"/>
      <c r="DA249" s="394"/>
      <c r="DB249" s="394"/>
      <c r="DC249" s="394"/>
      <c r="DD249" s="394"/>
      <c r="DE249" s="394"/>
      <c r="DF249" s="395"/>
      <c r="DG249" s="11"/>
      <c r="DH249" s="355"/>
      <c r="DI249" s="394"/>
      <c r="DJ249" s="394"/>
      <c r="DK249" s="394"/>
      <c r="DL249" s="394"/>
      <c r="DM249" s="394"/>
      <c r="DN249" s="394"/>
      <c r="DO249" s="394"/>
      <c r="DP249" s="394"/>
      <c r="DQ249" s="394"/>
      <c r="DR249" s="394"/>
      <c r="DS249" s="394"/>
      <c r="DT249" s="394"/>
      <c r="DU249" s="394"/>
      <c r="DV249" s="394"/>
      <c r="DW249" s="394"/>
      <c r="DX249" s="395"/>
      <c r="DY249" s="92"/>
      <c r="DZ249" s="11"/>
      <c r="EA249" s="11"/>
    </row>
    <row r="250" spans="2:131" ht="15" customHeight="1" x14ac:dyDescent="0.45">
      <c r="B250" s="11"/>
      <c r="C250" s="91"/>
      <c r="D250" s="355"/>
      <c r="E250" s="394"/>
      <c r="F250" s="394"/>
      <c r="G250" s="394"/>
      <c r="H250" s="394"/>
      <c r="I250" s="394"/>
      <c r="J250" s="394"/>
      <c r="K250" s="394"/>
      <c r="L250" s="394"/>
      <c r="M250" s="394"/>
      <c r="N250" s="394"/>
      <c r="O250" s="394"/>
      <c r="P250" s="394"/>
      <c r="Q250" s="394"/>
      <c r="R250" s="395"/>
      <c r="S250" s="11"/>
      <c r="T250" s="11"/>
      <c r="U250" s="11"/>
      <c r="V250" s="11"/>
      <c r="W250" s="11"/>
      <c r="X250" s="11"/>
      <c r="Y250" s="11"/>
      <c r="Z250" s="11"/>
      <c r="AA250" s="11"/>
      <c r="AB250" s="11"/>
      <c r="AC250" s="11"/>
      <c r="AD250" s="355"/>
      <c r="AE250" s="394"/>
      <c r="AF250" s="394"/>
      <c r="AG250" s="394"/>
      <c r="AH250" s="394"/>
      <c r="AI250" s="394"/>
      <c r="AJ250" s="394"/>
      <c r="AK250" s="394"/>
      <c r="AL250" s="394"/>
      <c r="AM250" s="394"/>
      <c r="AN250" s="394"/>
      <c r="AO250" s="394"/>
      <c r="AP250" s="394"/>
      <c r="AQ250" s="394"/>
      <c r="AR250" s="395"/>
      <c r="AS250" s="11"/>
      <c r="AT250" s="355"/>
      <c r="AU250" s="394"/>
      <c r="AV250" s="394"/>
      <c r="AW250" s="394"/>
      <c r="AX250" s="394"/>
      <c r="AY250" s="394"/>
      <c r="AZ250" s="394"/>
      <c r="BA250" s="394"/>
      <c r="BB250" s="394"/>
      <c r="BC250" s="394"/>
      <c r="BD250" s="394"/>
      <c r="BE250" s="394"/>
      <c r="BF250" s="394"/>
      <c r="BG250" s="394"/>
      <c r="BH250" s="394"/>
      <c r="BI250" s="394"/>
      <c r="BJ250" s="395"/>
      <c r="BK250" s="92"/>
      <c r="BL250" s="11"/>
      <c r="BM250" s="11"/>
      <c r="BP250" s="11"/>
      <c r="BQ250" s="91"/>
      <c r="BR250" s="355" t="s">
        <v>481</v>
      </c>
      <c r="BS250" s="394"/>
      <c r="BT250" s="394"/>
      <c r="BU250" s="394"/>
      <c r="BV250" s="394"/>
      <c r="BW250" s="394"/>
      <c r="BX250" s="394"/>
      <c r="BY250" s="394"/>
      <c r="BZ250" s="394"/>
      <c r="CA250" s="394"/>
      <c r="CB250" s="394"/>
      <c r="CC250" s="394"/>
      <c r="CD250" s="394"/>
      <c r="CE250" s="394"/>
      <c r="CF250" s="395"/>
      <c r="CG250" s="11"/>
      <c r="CH250" s="11"/>
      <c r="CI250" s="11"/>
      <c r="CJ250" s="11"/>
      <c r="CK250" s="11"/>
      <c r="CL250" s="11"/>
      <c r="CM250" s="11"/>
      <c r="CN250" s="11"/>
      <c r="CO250" s="11"/>
      <c r="CP250" s="11"/>
      <c r="CQ250" s="11"/>
      <c r="CR250" s="355"/>
      <c r="CS250" s="394"/>
      <c r="CT250" s="394"/>
      <c r="CU250" s="394"/>
      <c r="CV250" s="394"/>
      <c r="CW250" s="394"/>
      <c r="CX250" s="394"/>
      <c r="CY250" s="394"/>
      <c r="CZ250" s="394"/>
      <c r="DA250" s="394"/>
      <c r="DB250" s="394"/>
      <c r="DC250" s="394"/>
      <c r="DD250" s="394"/>
      <c r="DE250" s="394"/>
      <c r="DF250" s="395"/>
      <c r="DG250" s="11"/>
      <c r="DH250" s="355"/>
      <c r="DI250" s="394"/>
      <c r="DJ250" s="394"/>
      <c r="DK250" s="394"/>
      <c r="DL250" s="394"/>
      <c r="DM250" s="394"/>
      <c r="DN250" s="394"/>
      <c r="DO250" s="394"/>
      <c r="DP250" s="394"/>
      <c r="DQ250" s="394"/>
      <c r="DR250" s="394"/>
      <c r="DS250" s="394"/>
      <c r="DT250" s="394"/>
      <c r="DU250" s="394"/>
      <c r="DV250" s="394"/>
      <c r="DW250" s="394"/>
      <c r="DX250" s="395"/>
      <c r="DY250" s="92"/>
      <c r="DZ250" s="11"/>
      <c r="EA250" s="11"/>
    </row>
    <row r="251" spans="2:131" ht="15" customHeight="1" x14ac:dyDescent="0.45">
      <c r="B251" s="11"/>
      <c r="C251" s="91"/>
      <c r="D251" s="355"/>
      <c r="E251" s="394"/>
      <c r="F251" s="394"/>
      <c r="G251" s="394"/>
      <c r="H251" s="394"/>
      <c r="I251" s="394"/>
      <c r="J251" s="394"/>
      <c r="K251" s="394"/>
      <c r="L251" s="394"/>
      <c r="M251" s="394"/>
      <c r="N251" s="394"/>
      <c r="O251" s="394"/>
      <c r="P251" s="394"/>
      <c r="Q251" s="394"/>
      <c r="R251" s="395"/>
      <c r="S251" s="11"/>
      <c r="T251" s="11"/>
      <c r="U251" s="11"/>
      <c r="V251" s="11"/>
      <c r="W251" s="11"/>
      <c r="X251" s="11"/>
      <c r="Y251" s="11"/>
      <c r="Z251" s="11"/>
      <c r="AA251" s="11"/>
      <c r="AB251" s="11"/>
      <c r="AC251" s="11"/>
      <c r="AD251" s="355"/>
      <c r="AE251" s="394"/>
      <c r="AF251" s="394"/>
      <c r="AG251" s="394"/>
      <c r="AH251" s="394"/>
      <c r="AI251" s="394"/>
      <c r="AJ251" s="394"/>
      <c r="AK251" s="394"/>
      <c r="AL251" s="394"/>
      <c r="AM251" s="394"/>
      <c r="AN251" s="394"/>
      <c r="AO251" s="394"/>
      <c r="AP251" s="394"/>
      <c r="AQ251" s="394"/>
      <c r="AR251" s="395"/>
      <c r="AS251" s="11"/>
      <c r="AT251" s="355"/>
      <c r="AU251" s="394"/>
      <c r="AV251" s="394"/>
      <c r="AW251" s="394"/>
      <c r="AX251" s="394"/>
      <c r="AY251" s="394"/>
      <c r="AZ251" s="394"/>
      <c r="BA251" s="394"/>
      <c r="BB251" s="394"/>
      <c r="BC251" s="394"/>
      <c r="BD251" s="394"/>
      <c r="BE251" s="394"/>
      <c r="BF251" s="394"/>
      <c r="BG251" s="394"/>
      <c r="BH251" s="394"/>
      <c r="BI251" s="394"/>
      <c r="BJ251" s="395"/>
      <c r="BK251" s="92"/>
      <c r="BL251" s="11"/>
      <c r="BM251" s="11"/>
      <c r="BP251" s="11"/>
      <c r="BQ251" s="91"/>
      <c r="BR251" s="355" t="s">
        <v>338</v>
      </c>
      <c r="BS251" s="394"/>
      <c r="BT251" s="394"/>
      <c r="BU251" s="394"/>
      <c r="BV251" s="394"/>
      <c r="BW251" s="394"/>
      <c r="BX251" s="394"/>
      <c r="BY251" s="394"/>
      <c r="BZ251" s="394"/>
      <c r="CA251" s="394"/>
      <c r="CB251" s="394"/>
      <c r="CC251" s="394"/>
      <c r="CD251" s="394"/>
      <c r="CE251" s="394"/>
      <c r="CF251" s="395"/>
      <c r="CG251" s="11"/>
      <c r="CH251" s="11"/>
      <c r="CI251" s="11"/>
      <c r="CJ251" s="11"/>
      <c r="CK251" s="11"/>
      <c r="CL251" s="11"/>
      <c r="CM251" s="11"/>
      <c r="CN251" s="11"/>
      <c r="CO251" s="11"/>
      <c r="CP251" s="11"/>
      <c r="CQ251" s="11"/>
      <c r="CR251" s="355"/>
      <c r="CS251" s="394"/>
      <c r="CT251" s="394"/>
      <c r="CU251" s="394"/>
      <c r="CV251" s="394"/>
      <c r="CW251" s="394"/>
      <c r="CX251" s="394"/>
      <c r="CY251" s="394"/>
      <c r="CZ251" s="394"/>
      <c r="DA251" s="394"/>
      <c r="DB251" s="394"/>
      <c r="DC251" s="394"/>
      <c r="DD251" s="394"/>
      <c r="DE251" s="394"/>
      <c r="DF251" s="395"/>
      <c r="DG251" s="11"/>
      <c r="DH251" s="355"/>
      <c r="DI251" s="394"/>
      <c r="DJ251" s="394"/>
      <c r="DK251" s="394"/>
      <c r="DL251" s="394"/>
      <c r="DM251" s="394"/>
      <c r="DN251" s="394"/>
      <c r="DO251" s="394"/>
      <c r="DP251" s="394"/>
      <c r="DQ251" s="394"/>
      <c r="DR251" s="394"/>
      <c r="DS251" s="394"/>
      <c r="DT251" s="394"/>
      <c r="DU251" s="394"/>
      <c r="DV251" s="394"/>
      <c r="DW251" s="394"/>
      <c r="DX251" s="395"/>
      <c r="DY251" s="92"/>
      <c r="DZ251" s="11"/>
      <c r="EA251" s="11"/>
    </row>
    <row r="252" spans="2:131" ht="15" customHeight="1" x14ac:dyDescent="0.45">
      <c r="B252" s="11"/>
      <c r="C252" s="91"/>
      <c r="D252" s="355"/>
      <c r="E252" s="394"/>
      <c r="F252" s="394"/>
      <c r="G252" s="394"/>
      <c r="H252" s="394"/>
      <c r="I252" s="394"/>
      <c r="J252" s="394"/>
      <c r="K252" s="394"/>
      <c r="L252" s="394"/>
      <c r="M252" s="394"/>
      <c r="N252" s="394"/>
      <c r="O252" s="394"/>
      <c r="P252" s="394"/>
      <c r="Q252" s="394"/>
      <c r="R252" s="395"/>
      <c r="S252" s="11"/>
      <c r="T252" s="11"/>
      <c r="U252" s="11"/>
      <c r="V252" s="11"/>
      <c r="W252" s="11"/>
      <c r="X252" s="11"/>
      <c r="Y252" s="11"/>
      <c r="Z252" s="11"/>
      <c r="AA252" s="11"/>
      <c r="AB252" s="11"/>
      <c r="AC252" s="11"/>
      <c r="AD252" s="355"/>
      <c r="AE252" s="394"/>
      <c r="AF252" s="394"/>
      <c r="AG252" s="394"/>
      <c r="AH252" s="394"/>
      <c r="AI252" s="394"/>
      <c r="AJ252" s="394"/>
      <c r="AK252" s="394"/>
      <c r="AL252" s="394"/>
      <c r="AM252" s="394"/>
      <c r="AN252" s="394"/>
      <c r="AO252" s="394"/>
      <c r="AP252" s="394"/>
      <c r="AQ252" s="394"/>
      <c r="AR252" s="395"/>
      <c r="AS252" s="11"/>
      <c r="AT252" s="355"/>
      <c r="AU252" s="394"/>
      <c r="AV252" s="394"/>
      <c r="AW252" s="394"/>
      <c r="AX252" s="394"/>
      <c r="AY252" s="394"/>
      <c r="AZ252" s="394"/>
      <c r="BA252" s="394"/>
      <c r="BB252" s="394"/>
      <c r="BC252" s="394"/>
      <c r="BD252" s="394"/>
      <c r="BE252" s="394"/>
      <c r="BF252" s="394"/>
      <c r="BG252" s="394"/>
      <c r="BH252" s="394"/>
      <c r="BI252" s="394"/>
      <c r="BJ252" s="395"/>
      <c r="BK252" s="92"/>
      <c r="BL252" s="11"/>
      <c r="BM252" s="11"/>
      <c r="BP252" s="11"/>
      <c r="BQ252" s="91"/>
      <c r="BR252" s="355" t="s">
        <v>354</v>
      </c>
      <c r="BS252" s="394"/>
      <c r="BT252" s="394"/>
      <c r="BU252" s="394"/>
      <c r="BV252" s="394"/>
      <c r="BW252" s="394"/>
      <c r="BX252" s="394"/>
      <c r="BY252" s="394"/>
      <c r="BZ252" s="394"/>
      <c r="CA252" s="394"/>
      <c r="CB252" s="394"/>
      <c r="CC252" s="394"/>
      <c r="CD252" s="394"/>
      <c r="CE252" s="394"/>
      <c r="CF252" s="395"/>
      <c r="CG252" s="11"/>
      <c r="CH252" s="11"/>
      <c r="CI252" s="11"/>
      <c r="CJ252" s="11"/>
      <c r="CK252" s="11"/>
      <c r="CL252" s="11"/>
      <c r="CM252" s="11"/>
      <c r="CN252" s="11"/>
      <c r="CO252" s="11"/>
      <c r="CP252" s="11"/>
      <c r="CQ252" s="11"/>
      <c r="CR252" s="355"/>
      <c r="CS252" s="394"/>
      <c r="CT252" s="394"/>
      <c r="CU252" s="394"/>
      <c r="CV252" s="394"/>
      <c r="CW252" s="394"/>
      <c r="CX252" s="394"/>
      <c r="CY252" s="394"/>
      <c r="CZ252" s="394"/>
      <c r="DA252" s="394"/>
      <c r="DB252" s="394"/>
      <c r="DC252" s="394"/>
      <c r="DD252" s="394"/>
      <c r="DE252" s="394"/>
      <c r="DF252" s="395"/>
      <c r="DG252" s="11"/>
      <c r="DH252" s="355"/>
      <c r="DI252" s="394"/>
      <c r="DJ252" s="394"/>
      <c r="DK252" s="394"/>
      <c r="DL252" s="394"/>
      <c r="DM252" s="394"/>
      <c r="DN252" s="394"/>
      <c r="DO252" s="394"/>
      <c r="DP252" s="394"/>
      <c r="DQ252" s="394"/>
      <c r="DR252" s="394"/>
      <c r="DS252" s="394"/>
      <c r="DT252" s="394"/>
      <c r="DU252" s="394"/>
      <c r="DV252" s="394"/>
      <c r="DW252" s="394"/>
      <c r="DX252" s="395"/>
      <c r="DY252" s="92"/>
      <c r="DZ252" s="11"/>
      <c r="EA252" s="11"/>
    </row>
    <row r="253" spans="2:131" ht="15" customHeight="1" x14ac:dyDescent="0.45">
      <c r="B253" s="11"/>
      <c r="C253" s="91"/>
      <c r="D253" s="355"/>
      <c r="E253" s="394"/>
      <c r="F253" s="394"/>
      <c r="G253" s="394"/>
      <c r="H253" s="394"/>
      <c r="I253" s="394"/>
      <c r="J253" s="394"/>
      <c r="K253" s="394"/>
      <c r="L253" s="394"/>
      <c r="M253" s="394"/>
      <c r="N253" s="394"/>
      <c r="O253" s="394"/>
      <c r="P253" s="394"/>
      <c r="Q253" s="394"/>
      <c r="R253" s="395"/>
      <c r="S253" s="11"/>
      <c r="T253" s="11"/>
      <c r="U253" s="11"/>
      <c r="V253" s="11"/>
      <c r="W253" s="11"/>
      <c r="X253" s="11"/>
      <c r="Y253" s="11"/>
      <c r="Z253" s="11"/>
      <c r="AA253" s="11"/>
      <c r="AB253" s="11"/>
      <c r="AC253" s="11"/>
      <c r="AD253" s="355"/>
      <c r="AE253" s="394"/>
      <c r="AF253" s="394"/>
      <c r="AG253" s="394"/>
      <c r="AH253" s="394"/>
      <c r="AI253" s="394"/>
      <c r="AJ253" s="394"/>
      <c r="AK253" s="394"/>
      <c r="AL253" s="394"/>
      <c r="AM253" s="394"/>
      <c r="AN253" s="394"/>
      <c r="AO253" s="394"/>
      <c r="AP253" s="394"/>
      <c r="AQ253" s="394"/>
      <c r="AR253" s="395"/>
      <c r="AS253" s="11"/>
      <c r="AT253" s="355"/>
      <c r="AU253" s="394"/>
      <c r="AV253" s="394"/>
      <c r="AW253" s="394"/>
      <c r="AX253" s="394"/>
      <c r="AY253" s="394"/>
      <c r="AZ253" s="394"/>
      <c r="BA253" s="394"/>
      <c r="BB253" s="394"/>
      <c r="BC253" s="394"/>
      <c r="BD253" s="394"/>
      <c r="BE253" s="394"/>
      <c r="BF253" s="394"/>
      <c r="BG253" s="394"/>
      <c r="BH253" s="394"/>
      <c r="BI253" s="394"/>
      <c r="BJ253" s="395"/>
      <c r="BK253" s="92"/>
      <c r="BL253" s="11"/>
      <c r="BM253" s="11"/>
      <c r="BP253" s="11"/>
      <c r="BQ253" s="91"/>
      <c r="BR253" s="355"/>
      <c r="BS253" s="394"/>
      <c r="BT253" s="394"/>
      <c r="BU253" s="394"/>
      <c r="BV253" s="394"/>
      <c r="BW253" s="394"/>
      <c r="BX253" s="394"/>
      <c r="BY253" s="394"/>
      <c r="BZ253" s="394"/>
      <c r="CA253" s="394"/>
      <c r="CB253" s="394"/>
      <c r="CC253" s="394"/>
      <c r="CD253" s="394"/>
      <c r="CE253" s="394"/>
      <c r="CF253" s="395"/>
      <c r="CG253" s="11"/>
      <c r="CH253" s="11"/>
      <c r="CI253" s="11"/>
      <c r="CJ253" s="11"/>
      <c r="CK253" s="11"/>
      <c r="CL253" s="11"/>
      <c r="CM253" s="11"/>
      <c r="CN253" s="11"/>
      <c r="CO253" s="11"/>
      <c r="CP253" s="11"/>
      <c r="CQ253" s="11"/>
      <c r="CR253" s="355"/>
      <c r="CS253" s="394"/>
      <c r="CT253" s="394"/>
      <c r="CU253" s="394"/>
      <c r="CV253" s="394"/>
      <c r="CW253" s="394"/>
      <c r="CX253" s="394"/>
      <c r="CY253" s="394"/>
      <c r="CZ253" s="394"/>
      <c r="DA253" s="394"/>
      <c r="DB253" s="394"/>
      <c r="DC253" s="394"/>
      <c r="DD253" s="394"/>
      <c r="DE253" s="394"/>
      <c r="DF253" s="395"/>
      <c r="DG253" s="11"/>
      <c r="DH253" s="355"/>
      <c r="DI253" s="394"/>
      <c r="DJ253" s="394"/>
      <c r="DK253" s="394"/>
      <c r="DL253" s="394"/>
      <c r="DM253" s="394"/>
      <c r="DN253" s="394"/>
      <c r="DO253" s="394"/>
      <c r="DP253" s="394"/>
      <c r="DQ253" s="394"/>
      <c r="DR253" s="394"/>
      <c r="DS253" s="394"/>
      <c r="DT253" s="394"/>
      <c r="DU253" s="394"/>
      <c r="DV253" s="394"/>
      <c r="DW253" s="394"/>
      <c r="DX253" s="395"/>
      <c r="DY253" s="92"/>
      <c r="DZ253" s="11"/>
      <c r="EA253" s="11"/>
    </row>
    <row r="254" spans="2:131" ht="15" customHeight="1" thickBot="1" x14ac:dyDescent="0.5">
      <c r="B254" s="11"/>
      <c r="C254" s="91"/>
      <c r="D254" s="363"/>
      <c r="E254" s="396"/>
      <c r="F254" s="396"/>
      <c r="G254" s="396"/>
      <c r="H254" s="396"/>
      <c r="I254" s="396"/>
      <c r="J254" s="396"/>
      <c r="K254" s="396"/>
      <c r="L254" s="396"/>
      <c r="M254" s="396"/>
      <c r="N254" s="396"/>
      <c r="O254" s="396"/>
      <c r="P254" s="396"/>
      <c r="Q254" s="396"/>
      <c r="R254" s="397"/>
      <c r="S254" s="11"/>
      <c r="T254" s="11"/>
      <c r="U254" s="11"/>
      <c r="V254" s="11"/>
      <c r="W254" s="11"/>
      <c r="X254" s="11"/>
      <c r="Y254" s="11"/>
      <c r="Z254" s="11"/>
      <c r="AA254" s="11"/>
      <c r="AB254" s="11"/>
      <c r="AC254" s="11"/>
      <c r="AD254" s="363"/>
      <c r="AE254" s="396"/>
      <c r="AF254" s="396"/>
      <c r="AG254" s="396"/>
      <c r="AH254" s="396"/>
      <c r="AI254" s="396"/>
      <c r="AJ254" s="396"/>
      <c r="AK254" s="396"/>
      <c r="AL254" s="396"/>
      <c r="AM254" s="396"/>
      <c r="AN254" s="396"/>
      <c r="AO254" s="396"/>
      <c r="AP254" s="396"/>
      <c r="AQ254" s="396"/>
      <c r="AR254" s="397"/>
      <c r="AS254" s="11"/>
      <c r="AT254" s="363"/>
      <c r="AU254" s="396"/>
      <c r="AV254" s="396"/>
      <c r="AW254" s="396"/>
      <c r="AX254" s="396"/>
      <c r="AY254" s="396"/>
      <c r="AZ254" s="396"/>
      <c r="BA254" s="396"/>
      <c r="BB254" s="396"/>
      <c r="BC254" s="396"/>
      <c r="BD254" s="396"/>
      <c r="BE254" s="396"/>
      <c r="BF254" s="396"/>
      <c r="BG254" s="396"/>
      <c r="BH254" s="396"/>
      <c r="BI254" s="396"/>
      <c r="BJ254" s="397"/>
      <c r="BK254" s="92"/>
      <c r="BL254" s="11"/>
      <c r="BM254" s="11"/>
      <c r="BP254" s="11"/>
      <c r="BQ254" s="91"/>
      <c r="BR254" s="363"/>
      <c r="BS254" s="396"/>
      <c r="BT254" s="396"/>
      <c r="BU254" s="396"/>
      <c r="BV254" s="396"/>
      <c r="BW254" s="396"/>
      <c r="BX254" s="396"/>
      <c r="BY254" s="396"/>
      <c r="BZ254" s="396"/>
      <c r="CA254" s="396"/>
      <c r="CB254" s="396"/>
      <c r="CC254" s="396"/>
      <c r="CD254" s="396"/>
      <c r="CE254" s="396"/>
      <c r="CF254" s="397"/>
      <c r="CG254" s="11"/>
      <c r="CH254" s="11"/>
      <c r="CI254" s="11"/>
      <c r="CJ254" s="11"/>
      <c r="CK254" s="11"/>
      <c r="CL254" s="11"/>
      <c r="CM254" s="11"/>
      <c r="CN254" s="11"/>
      <c r="CO254" s="11"/>
      <c r="CP254" s="11"/>
      <c r="CQ254" s="11"/>
      <c r="CR254" s="363"/>
      <c r="CS254" s="396"/>
      <c r="CT254" s="396"/>
      <c r="CU254" s="396"/>
      <c r="CV254" s="396"/>
      <c r="CW254" s="396"/>
      <c r="CX254" s="396"/>
      <c r="CY254" s="396"/>
      <c r="CZ254" s="396"/>
      <c r="DA254" s="396"/>
      <c r="DB254" s="396"/>
      <c r="DC254" s="396"/>
      <c r="DD254" s="396"/>
      <c r="DE254" s="396"/>
      <c r="DF254" s="397"/>
      <c r="DG254" s="11"/>
      <c r="DH254" s="363"/>
      <c r="DI254" s="396"/>
      <c r="DJ254" s="396"/>
      <c r="DK254" s="396"/>
      <c r="DL254" s="396"/>
      <c r="DM254" s="396"/>
      <c r="DN254" s="396"/>
      <c r="DO254" s="396"/>
      <c r="DP254" s="396"/>
      <c r="DQ254" s="396"/>
      <c r="DR254" s="396"/>
      <c r="DS254" s="396"/>
      <c r="DT254" s="396"/>
      <c r="DU254" s="396"/>
      <c r="DV254" s="396"/>
      <c r="DW254" s="396"/>
      <c r="DX254" s="397"/>
      <c r="DY254" s="92"/>
      <c r="DZ254" s="11"/>
      <c r="EA254" s="11"/>
    </row>
    <row r="255" spans="2:131" ht="18.75" customHeight="1" thickBot="1" x14ac:dyDescent="0.5">
      <c r="B255" s="11"/>
      <c r="C255" s="94"/>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c r="AY255" s="95"/>
      <c r="AZ255" s="95"/>
      <c r="BA255" s="95"/>
      <c r="BB255" s="95"/>
      <c r="BC255" s="95"/>
      <c r="BD255" s="95"/>
      <c r="BE255" s="95"/>
      <c r="BF255" s="95"/>
      <c r="BG255" s="95"/>
      <c r="BH255" s="95"/>
      <c r="BI255" s="95"/>
      <c r="BJ255" s="95"/>
      <c r="BK255" s="96"/>
      <c r="BL255" s="11"/>
      <c r="BM255" s="11"/>
      <c r="BP255" s="11"/>
      <c r="BQ255" s="94"/>
      <c r="BR255" s="95"/>
      <c r="BS255" s="95"/>
      <c r="BT255" s="95"/>
      <c r="BU255" s="95"/>
      <c r="BV255" s="95"/>
      <c r="BW255" s="95"/>
      <c r="BX255" s="95"/>
      <c r="BY255" s="95"/>
      <c r="BZ255" s="95"/>
      <c r="CA255" s="95"/>
      <c r="CB255" s="95"/>
      <c r="CC255" s="95"/>
      <c r="CD255" s="95"/>
      <c r="CE255" s="95"/>
      <c r="CF255" s="95"/>
      <c r="CG255" s="95"/>
      <c r="CH255" s="95"/>
      <c r="CI255" s="95"/>
      <c r="CJ255" s="95"/>
      <c r="CK255" s="95"/>
      <c r="CL255" s="95"/>
      <c r="CM255" s="95"/>
      <c r="CN255" s="95"/>
      <c r="CO255" s="95"/>
      <c r="CP255" s="95"/>
      <c r="CQ255" s="95"/>
      <c r="CR255" s="95"/>
      <c r="CS255" s="95"/>
      <c r="CT255" s="95"/>
      <c r="CU255" s="95"/>
      <c r="CV255" s="95"/>
      <c r="CW255" s="95"/>
      <c r="CX255" s="95"/>
      <c r="CY255" s="95"/>
      <c r="CZ255" s="95"/>
      <c r="DA255" s="95"/>
      <c r="DB255" s="95"/>
      <c r="DC255" s="95"/>
      <c r="DD255" s="95"/>
      <c r="DE255" s="95"/>
      <c r="DF255" s="95"/>
      <c r="DG255" s="95"/>
      <c r="DH255" s="95"/>
      <c r="DI255" s="95"/>
      <c r="DJ255" s="95"/>
      <c r="DK255" s="95"/>
      <c r="DL255" s="95"/>
      <c r="DM255" s="95"/>
      <c r="DN255" s="95"/>
      <c r="DO255" s="95"/>
      <c r="DP255" s="95"/>
      <c r="DQ255" s="95"/>
      <c r="DR255" s="95"/>
      <c r="DS255" s="95"/>
      <c r="DT255" s="95"/>
      <c r="DU255" s="95"/>
      <c r="DV255" s="95"/>
      <c r="DW255" s="95"/>
      <c r="DX255" s="95"/>
      <c r="DY255" s="96"/>
      <c r="DZ255" s="11"/>
      <c r="EA255" s="11"/>
    </row>
    <row r="256" spans="2:131" ht="18.75" customHeight="1" x14ac:dyDescent="0.45">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row>
    <row r="257" spans="1:163" ht="18.75" customHeight="1" x14ac:dyDescent="0.45">
      <c r="B257" s="11"/>
      <c r="C257" s="11"/>
      <c r="D257" s="369" t="s">
        <v>420</v>
      </c>
      <c r="E257" s="369"/>
      <c r="F257" s="369"/>
      <c r="G257" s="369"/>
      <c r="H257" s="369"/>
      <c r="I257" s="369"/>
      <c r="J257" s="369"/>
      <c r="K257" s="369"/>
      <c r="L257" s="369"/>
      <c r="M257" s="369"/>
      <c r="N257" s="369"/>
      <c r="O257" s="369"/>
      <c r="P257" s="369"/>
      <c r="Q257" s="369"/>
      <c r="R257" s="369"/>
      <c r="S257" s="369"/>
      <c r="T257" s="369"/>
      <c r="U257" s="369"/>
      <c r="V257" s="369"/>
      <c r="AC257" s="372" t="s">
        <v>355</v>
      </c>
      <c r="AD257" s="372"/>
      <c r="AE257" s="372"/>
      <c r="AF257" s="372"/>
      <c r="AG257" s="372"/>
      <c r="AH257" s="372"/>
      <c r="AI257" s="372"/>
      <c r="AJ257" s="372"/>
      <c r="AK257" s="372"/>
      <c r="AL257" s="372"/>
      <c r="AM257" s="372"/>
      <c r="AN257" s="372"/>
      <c r="AO257" s="372"/>
      <c r="AP257" s="372"/>
      <c r="AQ257" s="372"/>
      <c r="AR257" s="372"/>
      <c r="AS257" s="372"/>
      <c r="AT257" s="372"/>
      <c r="AU257" s="372"/>
      <c r="AV257" s="372"/>
      <c r="AW257" s="372"/>
      <c r="AX257" s="372"/>
      <c r="AY257" s="372"/>
      <c r="AZ257" s="372"/>
      <c r="BA257" s="372"/>
      <c r="BB257" s="372"/>
      <c r="BC257" s="372"/>
      <c r="BD257" s="372"/>
      <c r="BE257" s="372"/>
      <c r="BF257" s="372"/>
      <c r="BG257" s="372"/>
      <c r="BH257" s="372"/>
      <c r="BI257" s="372"/>
      <c r="BJ257" s="372"/>
      <c r="BK257" s="372"/>
      <c r="BP257" s="11"/>
      <c r="BQ257" s="11"/>
      <c r="BR257" s="369" t="s">
        <v>420</v>
      </c>
      <c r="BS257" s="369"/>
      <c r="BT257" s="369"/>
      <c r="BU257" s="369"/>
      <c r="BV257" s="369"/>
      <c r="BW257" s="369"/>
      <c r="BX257" s="369"/>
      <c r="BY257" s="369"/>
      <c r="BZ257" s="369"/>
      <c r="CA257" s="369"/>
      <c r="CB257" s="369"/>
      <c r="CC257" s="369"/>
      <c r="CD257" s="369"/>
      <c r="CE257" s="369"/>
      <c r="CF257" s="369"/>
      <c r="CG257" s="369"/>
      <c r="CH257" s="369"/>
      <c r="CI257" s="369"/>
      <c r="CJ257" s="369"/>
      <c r="CQ257" s="372" t="s">
        <v>355</v>
      </c>
      <c r="CR257" s="372"/>
      <c r="CS257" s="372"/>
      <c r="CT257" s="372"/>
      <c r="CU257" s="372"/>
      <c r="CV257" s="372"/>
      <c r="CW257" s="372"/>
      <c r="CX257" s="372"/>
      <c r="CY257" s="372"/>
      <c r="CZ257" s="372"/>
      <c r="DA257" s="372"/>
      <c r="DB257" s="372"/>
      <c r="DC257" s="372"/>
      <c r="DD257" s="372"/>
      <c r="DE257" s="372"/>
      <c r="DF257" s="372"/>
      <c r="DG257" s="372"/>
      <c r="DH257" s="372"/>
      <c r="DI257" s="372"/>
      <c r="DJ257" s="372"/>
      <c r="DK257" s="372"/>
      <c r="DL257" s="372"/>
      <c r="DM257" s="372"/>
      <c r="DN257" s="372"/>
      <c r="DO257" s="372"/>
      <c r="DP257" s="372"/>
      <c r="DQ257" s="372"/>
      <c r="DR257" s="372"/>
      <c r="DS257" s="372"/>
      <c r="DT257" s="372"/>
      <c r="DU257" s="372"/>
      <c r="DV257" s="372"/>
      <c r="DW257" s="372"/>
      <c r="DX257" s="372"/>
      <c r="DY257" s="372"/>
      <c r="ED257" s="97"/>
      <c r="EE257" s="97"/>
      <c r="EF257" s="97"/>
      <c r="EG257" s="97"/>
      <c r="EH257" s="97"/>
      <c r="EI257" s="98"/>
      <c r="EJ257" s="98"/>
      <c r="EK257" s="98"/>
      <c r="EL257" s="98"/>
      <c r="EM257" s="98"/>
      <c r="EN257" s="97"/>
      <c r="EO257" s="98"/>
      <c r="EP257" s="98"/>
      <c r="EQ257" s="98"/>
      <c r="ER257" s="98"/>
      <c r="ES257" s="98"/>
      <c r="ET257" s="98"/>
      <c r="EU257" s="98"/>
      <c r="EV257" s="98"/>
      <c r="EW257" s="98"/>
      <c r="EX257" s="98"/>
      <c r="EY257" s="98"/>
      <c r="EZ257" s="98"/>
      <c r="FA257" s="98"/>
      <c r="FB257" s="98"/>
      <c r="FC257" s="98"/>
      <c r="FD257" s="98"/>
      <c r="FE257" s="98"/>
      <c r="FF257" s="98"/>
      <c r="FG257" s="98"/>
    </row>
    <row r="258" spans="1:163" ht="18.75" customHeight="1" x14ac:dyDescent="0.45">
      <c r="B258" s="11"/>
      <c r="C258" s="11"/>
      <c r="D258" s="370" t="s">
        <v>340</v>
      </c>
      <c r="E258" s="370"/>
      <c r="F258" s="370"/>
      <c r="G258" s="370"/>
      <c r="H258" s="370"/>
      <c r="I258" s="370"/>
      <c r="J258" s="370"/>
      <c r="K258" s="370"/>
      <c r="L258" s="370"/>
      <c r="M258" s="370"/>
      <c r="N258" s="370"/>
      <c r="O258" s="370"/>
      <c r="P258" s="370"/>
      <c r="Q258" s="370"/>
      <c r="R258" s="370"/>
      <c r="S258" s="370"/>
      <c r="T258" s="370"/>
      <c r="U258" s="370"/>
      <c r="V258" s="370"/>
      <c r="AC258" s="372"/>
      <c r="AD258" s="372"/>
      <c r="AE258" s="372"/>
      <c r="AF258" s="372"/>
      <c r="AG258" s="372"/>
      <c r="AH258" s="372"/>
      <c r="AI258" s="372"/>
      <c r="AJ258" s="372"/>
      <c r="AK258" s="372"/>
      <c r="AL258" s="372"/>
      <c r="AM258" s="372"/>
      <c r="AN258" s="372"/>
      <c r="AO258" s="372"/>
      <c r="AP258" s="372"/>
      <c r="AQ258" s="372"/>
      <c r="AR258" s="372"/>
      <c r="AS258" s="372"/>
      <c r="AT258" s="372"/>
      <c r="AU258" s="372"/>
      <c r="AV258" s="372"/>
      <c r="AW258" s="372"/>
      <c r="AX258" s="372"/>
      <c r="AY258" s="372"/>
      <c r="AZ258" s="372"/>
      <c r="BA258" s="372"/>
      <c r="BB258" s="372"/>
      <c r="BC258" s="372"/>
      <c r="BD258" s="372"/>
      <c r="BE258" s="372"/>
      <c r="BF258" s="372"/>
      <c r="BG258" s="372"/>
      <c r="BH258" s="372"/>
      <c r="BI258" s="372"/>
      <c r="BJ258" s="372"/>
      <c r="BK258" s="372"/>
      <c r="BP258" s="11"/>
      <c r="BQ258" s="11"/>
      <c r="BR258" s="370" t="s">
        <v>340</v>
      </c>
      <c r="BS258" s="370"/>
      <c r="BT258" s="370"/>
      <c r="BU258" s="370"/>
      <c r="BV258" s="370"/>
      <c r="BW258" s="370"/>
      <c r="BX258" s="370"/>
      <c r="BY258" s="370"/>
      <c r="BZ258" s="370"/>
      <c r="CA258" s="370"/>
      <c r="CB258" s="370"/>
      <c r="CC258" s="370"/>
      <c r="CD258" s="370"/>
      <c r="CE258" s="370"/>
      <c r="CF258" s="370"/>
      <c r="CG258" s="370"/>
      <c r="CH258" s="370"/>
      <c r="CI258" s="370"/>
      <c r="CJ258" s="370"/>
      <c r="CQ258" s="372"/>
      <c r="CR258" s="372"/>
      <c r="CS258" s="372"/>
      <c r="CT258" s="372"/>
      <c r="CU258" s="372"/>
      <c r="CV258" s="372"/>
      <c r="CW258" s="372"/>
      <c r="CX258" s="372"/>
      <c r="CY258" s="372"/>
      <c r="CZ258" s="372"/>
      <c r="DA258" s="372"/>
      <c r="DB258" s="372"/>
      <c r="DC258" s="372"/>
      <c r="DD258" s="372"/>
      <c r="DE258" s="372"/>
      <c r="DF258" s="372"/>
      <c r="DG258" s="372"/>
      <c r="DH258" s="372"/>
      <c r="DI258" s="372"/>
      <c r="DJ258" s="372"/>
      <c r="DK258" s="372"/>
      <c r="DL258" s="372"/>
      <c r="DM258" s="372"/>
      <c r="DN258" s="372"/>
      <c r="DO258" s="372"/>
      <c r="DP258" s="372"/>
      <c r="DQ258" s="372"/>
      <c r="DR258" s="372"/>
      <c r="DS258" s="372"/>
      <c r="DT258" s="372"/>
      <c r="DU258" s="372"/>
      <c r="DV258" s="372"/>
      <c r="DW258" s="372"/>
      <c r="DX258" s="372"/>
      <c r="DY258" s="372"/>
      <c r="ED258" s="118"/>
      <c r="EE258" s="119"/>
      <c r="EF258" s="120"/>
      <c r="EG258" s="120"/>
      <c r="EH258" s="120"/>
      <c r="EI258" s="120"/>
      <c r="EJ258" s="120"/>
      <c r="EK258" s="120"/>
      <c r="EL258" s="120"/>
      <c r="EM258" s="120"/>
      <c r="EN258" s="97"/>
      <c r="EO258" s="98"/>
      <c r="EP258" s="98"/>
      <c r="EQ258" s="98"/>
      <c r="ER258" s="98"/>
      <c r="ES258" s="98"/>
      <c r="ET258" s="98"/>
      <c r="EU258" s="98"/>
      <c r="EV258" s="98"/>
      <c r="EW258" s="98"/>
      <c r="EX258" s="98"/>
      <c r="EY258" s="98"/>
      <c r="EZ258" s="98"/>
      <c r="FA258" s="98"/>
      <c r="FB258" s="98"/>
      <c r="FC258" s="98"/>
      <c r="FD258" s="98"/>
      <c r="FE258" s="98"/>
      <c r="FF258" s="98"/>
      <c r="FG258" s="98"/>
    </row>
    <row r="259" spans="1:163" ht="18.75" customHeight="1" x14ac:dyDescent="0.45">
      <c r="B259" s="11"/>
      <c r="C259" s="11"/>
      <c r="D259" s="370"/>
      <c r="E259" s="370"/>
      <c r="F259" s="370"/>
      <c r="G259" s="370"/>
      <c r="H259" s="370"/>
      <c r="I259" s="370"/>
      <c r="J259" s="370"/>
      <c r="K259" s="370"/>
      <c r="L259" s="370"/>
      <c r="M259" s="370"/>
      <c r="N259" s="370"/>
      <c r="O259" s="370"/>
      <c r="P259" s="370"/>
      <c r="Q259" s="370"/>
      <c r="R259" s="370"/>
      <c r="S259" s="370"/>
      <c r="T259" s="370"/>
      <c r="U259" s="370"/>
      <c r="V259" s="370"/>
      <c r="AC259" s="372"/>
      <c r="AD259" s="372"/>
      <c r="AE259" s="372"/>
      <c r="AF259" s="372"/>
      <c r="AG259" s="372"/>
      <c r="AH259" s="372"/>
      <c r="AI259" s="372"/>
      <c r="AJ259" s="372"/>
      <c r="AK259" s="372"/>
      <c r="AL259" s="372"/>
      <c r="AM259" s="372"/>
      <c r="AN259" s="372"/>
      <c r="AO259" s="372"/>
      <c r="AP259" s="372"/>
      <c r="AQ259" s="372"/>
      <c r="AR259" s="372"/>
      <c r="AS259" s="372"/>
      <c r="AT259" s="372"/>
      <c r="AU259" s="372"/>
      <c r="AV259" s="372"/>
      <c r="AW259" s="372"/>
      <c r="AX259" s="372"/>
      <c r="AY259" s="372"/>
      <c r="AZ259" s="372"/>
      <c r="BA259" s="372"/>
      <c r="BB259" s="372"/>
      <c r="BC259" s="372"/>
      <c r="BD259" s="372"/>
      <c r="BE259" s="372"/>
      <c r="BF259" s="372"/>
      <c r="BG259" s="372"/>
      <c r="BH259" s="372"/>
      <c r="BI259" s="372"/>
      <c r="BJ259" s="372"/>
      <c r="BK259" s="372"/>
      <c r="BP259" s="11"/>
      <c r="BQ259" s="11"/>
      <c r="BR259" s="370"/>
      <c r="BS259" s="370"/>
      <c r="BT259" s="370"/>
      <c r="BU259" s="370"/>
      <c r="BV259" s="370"/>
      <c r="BW259" s="370"/>
      <c r="BX259" s="370"/>
      <c r="BY259" s="370"/>
      <c r="BZ259" s="370"/>
      <c r="CA259" s="370"/>
      <c r="CB259" s="370"/>
      <c r="CC259" s="370"/>
      <c r="CD259" s="370"/>
      <c r="CE259" s="370"/>
      <c r="CF259" s="370"/>
      <c r="CG259" s="370"/>
      <c r="CH259" s="370"/>
      <c r="CI259" s="370"/>
      <c r="CJ259" s="370"/>
      <c r="CQ259" s="372"/>
      <c r="CR259" s="372"/>
      <c r="CS259" s="372"/>
      <c r="CT259" s="372"/>
      <c r="CU259" s="372"/>
      <c r="CV259" s="372"/>
      <c r="CW259" s="372"/>
      <c r="CX259" s="372"/>
      <c r="CY259" s="372"/>
      <c r="CZ259" s="372"/>
      <c r="DA259" s="372"/>
      <c r="DB259" s="372"/>
      <c r="DC259" s="372"/>
      <c r="DD259" s="372"/>
      <c r="DE259" s="372"/>
      <c r="DF259" s="372"/>
      <c r="DG259" s="372"/>
      <c r="DH259" s="372"/>
      <c r="DI259" s="372"/>
      <c r="DJ259" s="372"/>
      <c r="DK259" s="372"/>
      <c r="DL259" s="372"/>
      <c r="DM259" s="372"/>
      <c r="DN259" s="372"/>
      <c r="DO259" s="372"/>
      <c r="DP259" s="372"/>
      <c r="DQ259" s="372"/>
      <c r="DR259" s="372"/>
      <c r="DS259" s="372"/>
      <c r="DT259" s="372"/>
      <c r="DU259" s="372"/>
      <c r="DV259" s="372"/>
      <c r="DW259" s="372"/>
      <c r="DX259" s="372"/>
      <c r="DY259" s="372"/>
      <c r="ED259" s="118"/>
      <c r="EE259" s="119"/>
      <c r="EF259" s="120"/>
      <c r="EG259" s="120"/>
      <c r="EH259" s="120"/>
      <c r="EI259" s="120"/>
      <c r="EJ259" s="120"/>
      <c r="EK259" s="120"/>
      <c r="EL259" s="120"/>
      <c r="EM259" s="120"/>
      <c r="EN259" s="97"/>
      <c r="EO259" s="98"/>
      <c r="EP259" s="98"/>
      <c r="EQ259" s="98"/>
      <c r="ER259" s="98"/>
      <c r="ES259" s="98"/>
      <c r="ET259" s="98"/>
      <c r="EU259" s="98"/>
      <c r="EV259" s="98"/>
      <c r="EW259" s="98"/>
      <c r="EX259" s="98"/>
      <c r="EY259" s="98"/>
      <c r="EZ259" s="98"/>
      <c r="FA259" s="98"/>
      <c r="FB259" s="98"/>
      <c r="FC259" s="98"/>
      <c r="FD259" s="98"/>
      <c r="FE259" s="98"/>
      <c r="FF259" s="98"/>
      <c r="FG259" s="98"/>
    </row>
    <row r="260" spans="1:163" ht="18.75" customHeight="1" x14ac:dyDescent="0.45">
      <c r="B260" s="11"/>
      <c r="C260" s="11"/>
      <c r="D260" s="6"/>
      <c r="E260" s="6"/>
      <c r="F260" s="6"/>
      <c r="G260" s="6"/>
      <c r="I260" s="6"/>
      <c r="J260" s="6"/>
      <c r="K260" s="6"/>
      <c r="L260" s="11"/>
      <c r="M260" s="101" t="s">
        <v>92</v>
      </c>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c r="BA260" s="102"/>
      <c r="BB260" s="102"/>
      <c r="BC260" s="102"/>
      <c r="BD260" s="102"/>
      <c r="BE260" s="102"/>
      <c r="BF260" s="102"/>
      <c r="BG260" s="102"/>
      <c r="BH260" s="102"/>
      <c r="BI260" s="102"/>
      <c r="BP260" s="11"/>
      <c r="BQ260" s="11"/>
      <c r="BR260" s="6"/>
      <c r="BS260" s="6"/>
      <c r="BT260" s="6"/>
      <c r="BU260" s="6"/>
      <c r="BW260" s="6"/>
      <c r="BX260" s="6"/>
      <c r="BY260" s="6"/>
      <c r="BZ260" s="11"/>
      <c r="CA260" s="101" t="s">
        <v>92</v>
      </c>
      <c r="CQ260" s="102"/>
      <c r="CR260" s="102"/>
      <c r="CS260" s="102"/>
      <c r="CT260" s="102"/>
      <c r="CU260" s="102"/>
      <c r="CV260" s="102"/>
      <c r="CW260" s="102"/>
      <c r="CX260" s="102"/>
      <c r="CY260" s="102"/>
      <c r="CZ260" s="102"/>
      <c r="DA260" s="102"/>
      <c r="DB260" s="102"/>
      <c r="DC260" s="102"/>
      <c r="DD260" s="102"/>
      <c r="DE260" s="102"/>
      <c r="DF260" s="102"/>
      <c r="DG260" s="102"/>
      <c r="DH260" s="102"/>
      <c r="DI260" s="102"/>
      <c r="DJ260" s="102"/>
      <c r="DK260" s="102"/>
      <c r="DL260" s="102"/>
      <c r="DM260" s="102"/>
      <c r="DN260" s="102"/>
      <c r="DO260" s="102"/>
      <c r="DP260" s="102"/>
      <c r="DQ260" s="102"/>
      <c r="DR260" s="102"/>
      <c r="DS260" s="102"/>
      <c r="DT260" s="102"/>
      <c r="DU260" s="102"/>
      <c r="DV260" s="102"/>
      <c r="DW260" s="102"/>
      <c r="ED260" s="118"/>
      <c r="EE260" s="119"/>
      <c r="EF260" s="120"/>
      <c r="EG260" s="120"/>
      <c r="EH260" s="120"/>
      <c r="EI260" s="120"/>
      <c r="EJ260" s="120"/>
      <c r="EK260" s="120"/>
      <c r="EL260" s="120"/>
      <c r="EM260" s="120"/>
      <c r="EN260" s="97"/>
      <c r="EO260" s="98"/>
      <c r="EP260" s="98"/>
      <c r="EQ260" s="98"/>
      <c r="ER260" s="98"/>
      <c r="ES260" s="98"/>
      <c r="ET260" s="98"/>
      <c r="EU260" s="98"/>
      <c r="EV260" s="98"/>
      <c r="EW260" s="98"/>
      <c r="EX260" s="98"/>
      <c r="EY260" s="98"/>
      <c r="EZ260" s="98"/>
      <c r="FA260" s="98"/>
      <c r="FB260" s="98"/>
      <c r="FC260" s="98"/>
      <c r="FD260" s="98"/>
      <c r="FE260" s="98"/>
      <c r="FF260" s="98"/>
      <c r="FG260" s="98"/>
    </row>
    <row r="261" spans="1:163" ht="18.75" customHeight="1" x14ac:dyDescent="0.45">
      <c r="B261" s="11"/>
      <c r="C261" s="11"/>
      <c r="D261" s="374" t="s">
        <v>421</v>
      </c>
      <c r="E261" s="374"/>
      <c r="F261" s="374"/>
      <c r="G261" s="374"/>
      <c r="H261" s="374"/>
      <c r="I261" s="374"/>
      <c r="J261" s="374"/>
      <c r="K261" s="374"/>
      <c r="L261" s="374"/>
      <c r="M261" s="374"/>
      <c r="N261" s="374"/>
      <c r="O261" s="374"/>
      <c r="P261" s="374"/>
      <c r="Q261" s="374"/>
      <c r="R261" s="374"/>
      <c r="S261" s="374"/>
      <c r="T261" s="374"/>
      <c r="U261" s="374"/>
      <c r="V261" s="374"/>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c r="BA261" s="102"/>
      <c r="BB261" s="102"/>
      <c r="BC261" s="102"/>
      <c r="BD261" s="102"/>
      <c r="BE261" s="102"/>
      <c r="BF261" s="102"/>
      <c r="BG261" s="102"/>
      <c r="BH261" s="102"/>
      <c r="BI261" s="102"/>
      <c r="BP261" s="11"/>
      <c r="BQ261" s="11"/>
      <c r="BR261" s="374" t="s">
        <v>421</v>
      </c>
      <c r="BS261" s="374"/>
      <c r="BT261" s="374"/>
      <c r="BU261" s="374"/>
      <c r="BV261" s="374"/>
      <c r="BW261" s="374"/>
      <c r="BX261" s="374"/>
      <c r="BY261" s="374"/>
      <c r="BZ261" s="374"/>
      <c r="CA261" s="374"/>
      <c r="CB261" s="374"/>
      <c r="CC261" s="374"/>
      <c r="CD261" s="374"/>
      <c r="CE261" s="374"/>
      <c r="CF261" s="374"/>
      <c r="CG261" s="374"/>
      <c r="CH261" s="374"/>
      <c r="CI261" s="374"/>
      <c r="CJ261" s="374"/>
      <c r="CQ261" s="102"/>
      <c r="CR261" s="102"/>
      <c r="CS261" s="102"/>
      <c r="CT261" s="102"/>
      <c r="CU261" s="102"/>
      <c r="CV261" s="102"/>
      <c r="CW261" s="102"/>
      <c r="CX261" s="102"/>
      <c r="CY261" s="102"/>
      <c r="CZ261" s="102"/>
      <c r="DA261" s="102"/>
      <c r="DB261" s="102"/>
      <c r="DC261" s="102"/>
      <c r="DD261" s="102"/>
      <c r="DE261" s="102"/>
      <c r="DF261" s="102"/>
      <c r="DG261" s="102"/>
      <c r="DH261" s="102"/>
      <c r="DI261" s="102"/>
      <c r="DJ261" s="102"/>
      <c r="DK261" s="102"/>
      <c r="DL261" s="102"/>
      <c r="DM261" s="102"/>
      <c r="DN261" s="102"/>
      <c r="DO261" s="102"/>
      <c r="DP261" s="102"/>
      <c r="DQ261" s="102"/>
      <c r="DR261" s="102"/>
      <c r="DS261" s="102"/>
      <c r="DT261" s="102"/>
      <c r="DU261" s="102"/>
      <c r="DV261" s="102"/>
      <c r="DW261" s="102"/>
      <c r="ED261" s="121"/>
      <c r="EE261" s="122"/>
      <c r="EF261" s="69"/>
      <c r="EG261" s="69"/>
      <c r="EH261" s="69"/>
      <c r="EI261" s="69"/>
      <c r="EJ261" s="69"/>
      <c r="EK261" s="69"/>
      <c r="EL261" s="69"/>
      <c r="EM261" s="69"/>
      <c r="EN261" s="97"/>
      <c r="EO261" s="98"/>
      <c r="EP261" s="98"/>
      <c r="EQ261" s="98"/>
      <c r="ER261" s="98"/>
      <c r="ES261" s="98"/>
      <c r="ET261" s="98"/>
      <c r="EU261" s="98"/>
      <c r="EV261" s="98"/>
      <c r="EW261" s="98"/>
      <c r="EX261" s="98"/>
      <c r="EY261" s="98"/>
      <c r="EZ261" s="98"/>
      <c r="FA261" s="98"/>
      <c r="FB261" s="98"/>
      <c r="FC261" s="98"/>
      <c r="FD261" s="98"/>
      <c r="FE261" s="98"/>
      <c r="FF261" s="98"/>
      <c r="FG261" s="98"/>
    </row>
    <row r="262" spans="1:163" ht="18.75" customHeight="1" x14ac:dyDescent="0.45">
      <c r="B262" s="11"/>
      <c r="C262" s="11"/>
      <c r="D262" s="370" t="s">
        <v>356</v>
      </c>
      <c r="E262" s="370"/>
      <c r="F262" s="370"/>
      <c r="G262" s="370"/>
      <c r="H262" s="370"/>
      <c r="I262" s="370"/>
      <c r="J262" s="370"/>
      <c r="K262" s="370"/>
      <c r="L262" s="370"/>
      <c r="M262" s="370"/>
      <c r="N262" s="370"/>
      <c r="O262" s="370"/>
      <c r="P262" s="370"/>
      <c r="Q262" s="370"/>
      <c r="R262" s="370"/>
      <c r="S262" s="370"/>
      <c r="T262" s="370"/>
      <c r="U262" s="370"/>
      <c r="V262" s="370"/>
      <c r="AC262" s="105"/>
      <c r="AD262" s="105"/>
      <c r="AE262" s="105"/>
      <c r="AF262" s="105"/>
      <c r="AG262" s="105"/>
      <c r="AH262" s="105"/>
      <c r="AI262" s="105"/>
      <c r="AJ262" s="105"/>
      <c r="AK262" s="106"/>
      <c r="AL262" s="106"/>
      <c r="AM262" s="106"/>
      <c r="AN262" s="106"/>
      <c r="AO262" s="106"/>
      <c r="AP262" s="106"/>
      <c r="AQ262" s="106"/>
      <c r="AR262" s="106"/>
      <c r="AS262" s="106"/>
      <c r="AT262" s="106"/>
      <c r="AU262" s="106"/>
      <c r="AV262" s="106"/>
      <c r="AW262" s="106"/>
      <c r="AX262" s="106"/>
      <c r="AY262" s="106"/>
      <c r="AZ262" s="106"/>
      <c r="BA262" s="106"/>
      <c r="BB262" s="106"/>
      <c r="BC262" s="106"/>
      <c r="BD262" s="105"/>
      <c r="BE262" s="105"/>
      <c r="BF262" s="105"/>
      <c r="BG262" s="105"/>
      <c r="BH262" s="105"/>
      <c r="BI262" s="105"/>
      <c r="BP262" s="11"/>
      <c r="BQ262" s="11"/>
      <c r="BR262" s="370" t="s">
        <v>356</v>
      </c>
      <c r="BS262" s="370"/>
      <c r="BT262" s="370"/>
      <c r="BU262" s="370"/>
      <c r="BV262" s="370"/>
      <c r="BW262" s="370"/>
      <c r="BX262" s="370"/>
      <c r="BY262" s="370"/>
      <c r="BZ262" s="370"/>
      <c r="CA262" s="370"/>
      <c r="CB262" s="370"/>
      <c r="CC262" s="370"/>
      <c r="CD262" s="370"/>
      <c r="CE262" s="370"/>
      <c r="CF262" s="370"/>
      <c r="CG262" s="370"/>
      <c r="CH262" s="370"/>
      <c r="CI262" s="370"/>
      <c r="CJ262" s="370"/>
      <c r="CQ262" s="105"/>
      <c r="CR262" s="105"/>
      <c r="CS262" s="105"/>
      <c r="CT262" s="105"/>
      <c r="CU262" s="105"/>
      <c r="CV262" s="105"/>
      <c r="CW262" s="105"/>
      <c r="CX262" s="105"/>
      <c r="CY262" s="106"/>
      <c r="CZ262" s="106"/>
      <c r="DA262" s="106"/>
      <c r="DB262" s="106"/>
      <c r="DC262" s="106"/>
      <c r="DD262" s="106"/>
      <c r="DE262" s="106"/>
      <c r="DF262" s="106"/>
      <c r="DG262" s="106"/>
      <c r="DH262" s="106"/>
      <c r="DI262" s="106"/>
      <c r="DJ262" s="106"/>
      <c r="DK262" s="106"/>
      <c r="DL262" s="106"/>
      <c r="DM262" s="106"/>
      <c r="DN262" s="106"/>
      <c r="DO262" s="106"/>
      <c r="DP262" s="106"/>
      <c r="DQ262" s="106"/>
      <c r="DR262" s="105"/>
      <c r="DS262" s="105"/>
      <c r="DT262" s="105"/>
      <c r="DU262" s="105"/>
      <c r="DV262" s="105"/>
      <c r="DW262" s="105"/>
      <c r="ED262" s="69"/>
      <c r="EE262" s="69"/>
      <c r="EF262" s="69"/>
      <c r="EG262" s="69"/>
      <c r="EH262" s="69"/>
      <c r="EI262" s="69"/>
      <c r="EJ262" s="69"/>
      <c r="EK262" s="69"/>
      <c r="EL262" s="69"/>
      <c r="EM262" s="69"/>
      <c r="EN262" s="97"/>
      <c r="EO262" s="98"/>
      <c r="EP262" s="98"/>
      <c r="EQ262" s="98"/>
      <c r="ER262" s="98"/>
      <c r="ES262" s="98"/>
      <c r="ET262" s="98"/>
      <c r="EU262" s="98"/>
      <c r="EV262" s="98"/>
      <c r="EW262" s="98"/>
      <c r="EX262" s="98"/>
      <c r="EY262" s="98"/>
      <c r="EZ262" s="98"/>
      <c r="FA262" s="98"/>
      <c r="FB262" s="98"/>
      <c r="FC262" s="98"/>
      <c r="FD262" s="98"/>
      <c r="FE262" s="98"/>
      <c r="FF262" s="98"/>
      <c r="FG262" s="98"/>
    </row>
    <row r="263" spans="1:163" ht="18.75" customHeight="1" x14ac:dyDescent="0.45">
      <c r="B263" s="11"/>
      <c r="C263" s="11"/>
      <c r="D263" s="370"/>
      <c r="E263" s="370"/>
      <c r="F263" s="370"/>
      <c r="G263" s="370"/>
      <c r="H263" s="370"/>
      <c r="I263" s="370"/>
      <c r="J263" s="370"/>
      <c r="K263" s="370"/>
      <c r="L263" s="370"/>
      <c r="M263" s="370"/>
      <c r="N263" s="370"/>
      <c r="O263" s="370"/>
      <c r="P263" s="370"/>
      <c r="Q263" s="370"/>
      <c r="R263" s="370"/>
      <c r="S263" s="370"/>
      <c r="T263" s="370"/>
      <c r="U263" s="370"/>
      <c r="V263" s="370"/>
      <c r="AC263" s="372" t="s">
        <v>342</v>
      </c>
      <c r="AD263" s="372"/>
      <c r="AE263" s="372"/>
      <c r="AF263" s="372"/>
      <c r="AG263" s="372"/>
      <c r="AH263" s="372"/>
      <c r="AI263" s="372"/>
      <c r="AJ263" s="372"/>
      <c r="AK263" s="372"/>
      <c r="AL263" s="372"/>
      <c r="AM263" s="372"/>
      <c r="AN263" s="372"/>
      <c r="AO263" s="372"/>
      <c r="AP263" s="372"/>
      <c r="AQ263" s="372"/>
      <c r="AR263" s="372"/>
      <c r="AS263" s="372"/>
      <c r="AT263" s="372"/>
      <c r="AU263" s="372"/>
      <c r="AV263" s="372"/>
      <c r="AW263" s="372"/>
      <c r="AX263" s="372"/>
      <c r="AY263" s="372"/>
      <c r="AZ263" s="372"/>
      <c r="BA263" s="372"/>
      <c r="BB263" s="372"/>
      <c r="BC263" s="372"/>
      <c r="BD263" s="372"/>
      <c r="BE263" s="372"/>
      <c r="BF263" s="372"/>
      <c r="BG263" s="372"/>
      <c r="BH263" s="372"/>
      <c r="BI263" s="372"/>
      <c r="BJ263" s="372"/>
      <c r="BK263" s="372"/>
      <c r="BP263" s="11"/>
      <c r="BQ263" s="11"/>
      <c r="BR263" s="370"/>
      <c r="BS263" s="370"/>
      <c r="BT263" s="370"/>
      <c r="BU263" s="370"/>
      <c r="BV263" s="370"/>
      <c r="BW263" s="370"/>
      <c r="BX263" s="370"/>
      <c r="BY263" s="370"/>
      <c r="BZ263" s="370"/>
      <c r="CA263" s="370"/>
      <c r="CB263" s="370"/>
      <c r="CC263" s="370"/>
      <c r="CD263" s="370"/>
      <c r="CE263" s="370"/>
      <c r="CF263" s="370"/>
      <c r="CG263" s="370"/>
      <c r="CH263" s="370"/>
      <c r="CI263" s="370"/>
      <c r="CJ263" s="370"/>
      <c r="CQ263" s="372" t="s">
        <v>342</v>
      </c>
      <c r="CR263" s="372"/>
      <c r="CS263" s="372"/>
      <c r="CT263" s="372"/>
      <c r="CU263" s="372"/>
      <c r="CV263" s="372"/>
      <c r="CW263" s="372"/>
      <c r="CX263" s="372"/>
      <c r="CY263" s="372"/>
      <c r="CZ263" s="372"/>
      <c r="DA263" s="372"/>
      <c r="DB263" s="372"/>
      <c r="DC263" s="372"/>
      <c r="DD263" s="372"/>
      <c r="DE263" s="372"/>
      <c r="DF263" s="372"/>
      <c r="DG263" s="372"/>
      <c r="DH263" s="372"/>
      <c r="DI263" s="372"/>
      <c r="DJ263" s="372"/>
      <c r="DK263" s="372"/>
      <c r="DL263" s="372"/>
      <c r="DM263" s="372"/>
      <c r="DN263" s="372"/>
      <c r="DO263" s="372"/>
      <c r="DP263" s="372"/>
      <c r="DQ263" s="372"/>
      <c r="DR263" s="372"/>
      <c r="DS263" s="372"/>
      <c r="DT263" s="372"/>
      <c r="DU263" s="372"/>
      <c r="DV263" s="372"/>
      <c r="DW263" s="372"/>
      <c r="DX263" s="372"/>
      <c r="DY263" s="372"/>
      <c r="ED263" s="118"/>
      <c r="EE263" s="119"/>
      <c r="EF263" s="120"/>
      <c r="EG263" s="120"/>
      <c r="EH263" s="120"/>
      <c r="EI263" s="120"/>
      <c r="EJ263" s="120"/>
      <c r="EK263" s="120"/>
      <c r="EL263" s="120"/>
      <c r="EM263" s="120"/>
      <c r="EN263" s="97"/>
      <c r="EO263" s="97"/>
      <c r="EP263" s="97"/>
      <c r="EQ263" s="97"/>
      <c r="ER263" s="97"/>
      <c r="ES263" s="97"/>
      <c r="ET263" s="97"/>
      <c r="EU263" s="97"/>
      <c r="EV263" s="97"/>
      <c r="EW263" s="97"/>
      <c r="EX263" s="97"/>
      <c r="EY263" s="97"/>
      <c r="EZ263" s="97"/>
      <c r="FA263" s="97"/>
      <c r="FB263" s="97"/>
      <c r="FC263" s="97"/>
      <c r="FD263" s="97"/>
      <c r="FE263" s="97"/>
      <c r="FF263" s="97"/>
      <c r="FG263" s="97"/>
    </row>
    <row r="264" spans="1:163" ht="18.75" customHeight="1" x14ac:dyDescent="0.45">
      <c r="B264" s="11"/>
      <c r="C264" s="11"/>
      <c r="D264" s="373"/>
      <c r="E264" s="373"/>
      <c r="F264" s="373"/>
      <c r="G264" s="6"/>
      <c r="I264" s="6"/>
      <c r="J264" s="6"/>
      <c r="K264" s="6"/>
      <c r="L264" s="11"/>
      <c r="M264" s="101" t="s">
        <v>92</v>
      </c>
      <c r="AC264" s="372"/>
      <c r="AD264" s="372"/>
      <c r="AE264" s="372"/>
      <c r="AF264" s="372"/>
      <c r="AG264" s="372"/>
      <c r="AH264" s="372"/>
      <c r="AI264" s="372"/>
      <c r="AJ264" s="372"/>
      <c r="AK264" s="372"/>
      <c r="AL264" s="372"/>
      <c r="AM264" s="372"/>
      <c r="AN264" s="372"/>
      <c r="AO264" s="372"/>
      <c r="AP264" s="372"/>
      <c r="AQ264" s="372"/>
      <c r="AR264" s="372"/>
      <c r="AS264" s="372"/>
      <c r="AT264" s="372"/>
      <c r="AU264" s="372"/>
      <c r="AV264" s="372"/>
      <c r="AW264" s="372"/>
      <c r="AX264" s="372"/>
      <c r="AY264" s="372"/>
      <c r="AZ264" s="372"/>
      <c r="BA264" s="372"/>
      <c r="BB264" s="372"/>
      <c r="BC264" s="372"/>
      <c r="BD264" s="372"/>
      <c r="BE264" s="372"/>
      <c r="BF264" s="372"/>
      <c r="BG264" s="372"/>
      <c r="BH264" s="372"/>
      <c r="BI264" s="372"/>
      <c r="BJ264" s="372"/>
      <c r="BK264" s="372"/>
      <c r="BP264" s="11"/>
      <c r="BQ264" s="11"/>
      <c r="BR264" s="373"/>
      <c r="BS264" s="373"/>
      <c r="BT264" s="373"/>
      <c r="BU264" s="6"/>
      <c r="BW264" s="6"/>
      <c r="BX264" s="6"/>
      <c r="BY264" s="6"/>
      <c r="BZ264" s="11"/>
      <c r="CA264" s="101" t="s">
        <v>92</v>
      </c>
      <c r="CQ264" s="372"/>
      <c r="CR264" s="372"/>
      <c r="CS264" s="372"/>
      <c r="CT264" s="372"/>
      <c r="CU264" s="372"/>
      <c r="CV264" s="372"/>
      <c r="CW264" s="372"/>
      <c r="CX264" s="372"/>
      <c r="CY264" s="372"/>
      <c r="CZ264" s="372"/>
      <c r="DA264" s="372"/>
      <c r="DB264" s="372"/>
      <c r="DC264" s="372"/>
      <c r="DD264" s="372"/>
      <c r="DE264" s="372"/>
      <c r="DF264" s="372"/>
      <c r="DG264" s="372"/>
      <c r="DH264" s="372"/>
      <c r="DI264" s="372"/>
      <c r="DJ264" s="372"/>
      <c r="DK264" s="372"/>
      <c r="DL264" s="372"/>
      <c r="DM264" s="372"/>
      <c r="DN264" s="372"/>
      <c r="DO264" s="372"/>
      <c r="DP264" s="372"/>
      <c r="DQ264" s="372"/>
      <c r="DR264" s="372"/>
      <c r="DS264" s="372"/>
      <c r="DT264" s="372"/>
      <c r="DU264" s="372"/>
      <c r="DV264" s="372"/>
      <c r="DW264" s="372"/>
      <c r="DX264" s="372"/>
      <c r="DY264" s="372"/>
      <c r="ED264" s="118"/>
      <c r="EE264" s="119"/>
      <c r="EF264" s="120"/>
      <c r="EG264" s="120"/>
      <c r="EH264" s="120"/>
      <c r="EI264" s="120"/>
      <c r="EJ264" s="120"/>
      <c r="EK264" s="120"/>
      <c r="EL264" s="120"/>
      <c r="EM264" s="120"/>
      <c r="EN264" s="97"/>
      <c r="EO264" s="98"/>
      <c r="EP264" s="98"/>
      <c r="EQ264" s="98"/>
      <c r="ER264" s="98"/>
      <c r="ES264" s="98"/>
      <c r="ET264" s="98"/>
      <c r="EU264" s="98"/>
      <c r="EV264" s="98"/>
      <c r="EW264" s="98"/>
      <c r="EX264" s="98"/>
      <c r="EY264" s="98"/>
      <c r="EZ264" s="98"/>
      <c r="FA264" s="98"/>
      <c r="FB264" s="98"/>
      <c r="FC264" s="98"/>
      <c r="FD264" s="98"/>
      <c r="FE264" s="98"/>
      <c r="FF264" s="98"/>
      <c r="FG264" s="98"/>
    </row>
    <row r="265" spans="1:163" ht="18.75" customHeight="1" x14ac:dyDescent="0.45">
      <c r="B265" s="11"/>
      <c r="C265" s="11"/>
      <c r="D265" s="375" t="s">
        <v>422</v>
      </c>
      <c r="E265" s="375"/>
      <c r="F265" s="375"/>
      <c r="G265" s="375"/>
      <c r="H265" s="375"/>
      <c r="I265" s="375"/>
      <c r="J265" s="375"/>
      <c r="K265" s="375"/>
      <c r="L265" s="375"/>
      <c r="M265" s="375"/>
      <c r="N265" s="375"/>
      <c r="O265" s="375"/>
      <c r="P265" s="375"/>
      <c r="Q265" s="375"/>
      <c r="R265" s="375"/>
      <c r="S265" s="375"/>
      <c r="T265" s="375"/>
      <c r="U265" s="375"/>
      <c r="V265" s="375"/>
      <c r="AC265" s="372"/>
      <c r="AD265" s="372"/>
      <c r="AE265" s="372"/>
      <c r="AF265" s="372"/>
      <c r="AG265" s="372"/>
      <c r="AH265" s="372"/>
      <c r="AI265" s="372"/>
      <c r="AJ265" s="372"/>
      <c r="AK265" s="372"/>
      <c r="AL265" s="372"/>
      <c r="AM265" s="372"/>
      <c r="AN265" s="372"/>
      <c r="AO265" s="372"/>
      <c r="AP265" s="372"/>
      <c r="AQ265" s="372"/>
      <c r="AR265" s="372"/>
      <c r="AS265" s="372"/>
      <c r="AT265" s="372"/>
      <c r="AU265" s="372"/>
      <c r="AV265" s="372"/>
      <c r="AW265" s="372"/>
      <c r="AX265" s="372"/>
      <c r="AY265" s="372"/>
      <c r="AZ265" s="372"/>
      <c r="BA265" s="372"/>
      <c r="BB265" s="372"/>
      <c r="BC265" s="372"/>
      <c r="BD265" s="372"/>
      <c r="BE265" s="372"/>
      <c r="BF265" s="372"/>
      <c r="BG265" s="372"/>
      <c r="BH265" s="372"/>
      <c r="BI265" s="372"/>
      <c r="BJ265" s="372"/>
      <c r="BK265" s="372"/>
      <c r="BP265" s="11"/>
      <c r="BQ265" s="11"/>
      <c r="BR265" s="375" t="s">
        <v>422</v>
      </c>
      <c r="BS265" s="375"/>
      <c r="BT265" s="375"/>
      <c r="BU265" s="375"/>
      <c r="BV265" s="375"/>
      <c r="BW265" s="375"/>
      <c r="BX265" s="375"/>
      <c r="BY265" s="375"/>
      <c r="BZ265" s="375"/>
      <c r="CA265" s="375"/>
      <c r="CB265" s="375"/>
      <c r="CC265" s="375"/>
      <c r="CD265" s="375"/>
      <c r="CE265" s="375"/>
      <c r="CF265" s="375"/>
      <c r="CG265" s="375"/>
      <c r="CH265" s="375"/>
      <c r="CI265" s="375"/>
      <c r="CJ265" s="375"/>
      <c r="CQ265" s="372"/>
      <c r="CR265" s="372"/>
      <c r="CS265" s="372"/>
      <c r="CT265" s="372"/>
      <c r="CU265" s="372"/>
      <c r="CV265" s="372"/>
      <c r="CW265" s="372"/>
      <c r="CX265" s="372"/>
      <c r="CY265" s="372"/>
      <c r="CZ265" s="372"/>
      <c r="DA265" s="372"/>
      <c r="DB265" s="372"/>
      <c r="DC265" s="372"/>
      <c r="DD265" s="372"/>
      <c r="DE265" s="372"/>
      <c r="DF265" s="372"/>
      <c r="DG265" s="372"/>
      <c r="DH265" s="372"/>
      <c r="DI265" s="372"/>
      <c r="DJ265" s="372"/>
      <c r="DK265" s="372"/>
      <c r="DL265" s="372"/>
      <c r="DM265" s="372"/>
      <c r="DN265" s="372"/>
      <c r="DO265" s="372"/>
      <c r="DP265" s="372"/>
      <c r="DQ265" s="372"/>
      <c r="DR265" s="372"/>
      <c r="DS265" s="372"/>
      <c r="DT265" s="372"/>
      <c r="DU265" s="372"/>
      <c r="DV265" s="372"/>
      <c r="DW265" s="372"/>
      <c r="DX265" s="372"/>
      <c r="DY265" s="372"/>
      <c r="ED265" s="118"/>
      <c r="EE265" s="119"/>
      <c r="EF265" s="120"/>
      <c r="EG265" s="120"/>
      <c r="EH265" s="120"/>
      <c r="EI265" s="120"/>
      <c r="EJ265" s="120"/>
      <c r="EK265" s="120"/>
      <c r="EL265" s="120"/>
      <c r="EM265" s="120"/>
      <c r="EN265" s="97"/>
      <c r="EO265" s="98"/>
      <c r="EP265" s="98"/>
      <c r="EQ265" s="98"/>
      <c r="ER265" s="98"/>
      <c r="ES265" s="98"/>
      <c r="ET265" s="98"/>
      <c r="EU265" s="98"/>
      <c r="EV265" s="98"/>
      <c r="EW265" s="98"/>
      <c r="EX265" s="98"/>
      <c r="EY265" s="98"/>
      <c r="EZ265" s="98"/>
      <c r="FA265" s="98"/>
      <c r="FB265" s="98"/>
      <c r="FC265" s="98"/>
      <c r="FD265" s="98"/>
      <c r="FE265" s="98"/>
      <c r="FF265" s="98"/>
      <c r="FG265" s="98"/>
    </row>
    <row r="266" spans="1:163" ht="18.75" customHeight="1" x14ac:dyDescent="0.45">
      <c r="B266" s="11"/>
      <c r="C266" s="11"/>
      <c r="D266" s="370" t="s">
        <v>357</v>
      </c>
      <c r="E266" s="370"/>
      <c r="F266" s="370"/>
      <c r="G266" s="370"/>
      <c r="H266" s="370"/>
      <c r="I266" s="370"/>
      <c r="J266" s="370"/>
      <c r="K266" s="370"/>
      <c r="L266" s="370"/>
      <c r="M266" s="370"/>
      <c r="N266" s="370"/>
      <c r="O266" s="370"/>
      <c r="P266" s="370"/>
      <c r="Q266" s="370"/>
      <c r="R266" s="370"/>
      <c r="S266" s="370"/>
      <c r="T266" s="370"/>
      <c r="U266" s="370"/>
      <c r="V266" s="370"/>
      <c r="W266" s="11"/>
      <c r="X266" s="11"/>
      <c r="Y266" s="11"/>
      <c r="Z266" s="11"/>
      <c r="AA266" s="11"/>
      <c r="AB266" s="11"/>
      <c r="AC266" s="11"/>
      <c r="AD266" s="11"/>
      <c r="AE266" s="11"/>
      <c r="BP266" s="11"/>
      <c r="BQ266" s="11"/>
      <c r="BR266" s="370" t="s">
        <v>357</v>
      </c>
      <c r="BS266" s="370"/>
      <c r="BT266" s="370"/>
      <c r="BU266" s="370"/>
      <c r="BV266" s="370"/>
      <c r="BW266" s="370"/>
      <c r="BX266" s="370"/>
      <c r="BY266" s="370"/>
      <c r="BZ266" s="370"/>
      <c r="CA266" s="370"/>
      <c r="CB266" s="370"/>
      <c r="CC266" s="370"/>
      <c r="CD266" s="370"/>
      <c r="CE266" s="370"/>
      <c r="CF266" s="370"/>
      <c r="CG266" s="370"/>
      <c r="CH266" s="370"/>
      <c r="CI266" s="370"/>
      <c r="CJ266" s="370"/>
      <c r="CK266" s="11"/>
      <c r="CL266" s="11"/>
      <c r="CM266" s="11"/>
      <c r="CN266" s="11"/>
      <c r="CO266" s="11"/>
      <c r="CP266" s="11"/>
      <c r="CQ266" s="11"/>
      <c r="CR266" s="11"/>
      <c r="CS266" s="11"/>
      <c r="ED266" s="118"/>
      <c r="EE266" s="119"/>
      <c r="EF266" s="120"/>
      <c r="EG266" s="120"/>
      <c r="EH266" s="120"/>
      <c r="EI266" s="120"/>
      <c r="EJ266" s="120"/>
      <c r="EK266" s="120"/>
      <c r="EL266" s="120"/>
      <c r="EM266" s="120"/>
      <c r="EN266" s="97"/>
      <c r="EO266" s="98"/>
      <c r="EP266" s="98"/>
      <c r="EQ266" s="98"/>
      <c r="ER266" s="98"/>
      <c r="ES266" s="98"/>
      <c r="ET266" s="98"/>
      <c r="EU266" s="98"/>
      <c r="EV266" s="98"/>
      <c r="EW266" s="98"/>
      <c r="EX266" s="98"/>
      <c r="EY266" s="98"/>
      <c r="EZ266" s="98"/>
      <c r="FA266" s="98"/>
      <c r="FB266" s="98"/>
      <c r="FC266" s="98"/>
      <c r="FD266" s="98"/>
      <c r="FE266" s="98"/>
      <c r="FF266" s="98"/>
      <c r="FG266" s="98"/>
    </row>
    <row r="267" spans="1:163" ht="18.75" customHeight="1" x14ac:dyDescent="0.45">
      <c r="B267" s="11"/>
      <c r="C267" s="11"/>
      <c r="D267" s="370"/>
      <c r="E267" s="370"/>
      <c r="F267" s="370"/>
      <c r="G267" s="370"/>
      <c r="H267" s="370"/>
      <c r="I267" s="370"/>
      <c r="J267" s="370"/>
      <c r="K267" s="370"/>
      <c r="L267" s="370"/>
      <c r="M267" s="370"/>
      <c r="N267" s="370"/>
      <c r="O267" s="370"/>
      <c r="P267" s="370"/>
      <c r="Q267" s="370"/>
      <c r="R267" s="370"/>
      <c r="S267" s="370"/>
      <c r="T267" s="370"/>
      <c r="U267" s="370"/>
      <c r="V267" s="370"/>
      <c r="W267" s="11"/>
      <c r="X267" s="11"/>
      <c r="Y267" s="11"/>
      <c r="Z267" s="11"/>
      <c r="AA267" s="11"/>
      <c r="AB267" s="11"/>
      <c r="AC267" s="11"/>
      <c r="AD267" s="11"/>
      <c r="AE267" s="11"/>
      <c r="BP267" s="11"/>
      <c r="BQ267" s="11"/>
      <c r="BR267" s="370"/>
      <c r="BS267" s="370"/>
      <c r="BT267" s="370"/>
      <c r="BU267" s="370"/>
      <c r="BV267" s="370"/>
      <c r="BW267" s="370"/>
      <c r="BX267" s="370"/>
      <c r="BY267" s="370"/>
      <c r="BZ267" s="370"/>
      <c r="CA267" s="370"/>
      <c r="CB267" s="370"/>
      <c r="CC267" s="370"/>
      <c r="CD267" s="370"/>
      <c r="CE267" s="370"/>
      <c r="CF267" s="370"/>
      <c r="CG267" s="370"/>
      <c r="CH267" s="370"/>
      <c r="CI267" s="370"/>
      <c r="CJ267" s="370"/>
      <c r="CK267" s="11"/>
      <c r="CL267" s="11"/>
      <c r="CM267" s="11"/>
      <c r="CN267" s="11"/>
      <c r="CO267" s="11"/>
      <c r="CP267" s="11"/>
      <c r="CQ267" s="11"/>
      <c r="CR267" s="11"/>
      <c r="CS267" s="11"/>
      <c r="ED267" s="69"/>
      <c r="EE267" s="69"/>
      <c r="EF267" s="69"/>
      <c r="EG267" s="69"/>
      <c r="EH267" s="69"/>
      <c r="EI267" s="69"/>
      <c r="EJ267" s="69"/>
      <c r="EK267" s="69"/>
      <c r="EL267" s="69"/>
      <c r="EM267" s="69"/>
      <c r="EN267" s="97"/>
      <c r="EO267" s="98"/>
      <c r="EP267" s="98"/>
      <c r="EQ267" s="98"/>
      <c r="ER267" s="98"/>
      <c r="ES267" s="98"/>
      <c r="ET267" s="98"/>
      <c r="EU267" s="98"/>
      <c r="EV267" s="98"/>
      <c r="EW267" s="98"/>
      <c r="EX267" s="98"/>
      <c r="EY267" s="98"/>
      <c r="EZ267" s="98"/>
      <c r="FA267" s="98"/>
      <c r="FB267" s="98"/>
      <c r="FC267" s="98"/>
      <c r="FD267" s="98"/>
      <c r="FE267" s="98"/>
      <c r="FF267" s="98"/>
      <c r="FG267" s="98"/>
    </row>
    <row r="268" spans="1:163" s="22" customFormat="1" ht="13.2" x14ac:dyDescent="0.45">
      <c r="A268" s="35"/>
      <c r="B268" s="130"/>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c r="CB268" s="35"/>
      <c r="CC268" s="35"/>
      <c r="CD268" s="35"/>
      <c r="CE268" s="35"/>
      <c r="CF268" s="35"/>
      <c r="CG268" s="35"/>
      <c r="CH268" s="35"/>
      <c r="CI268" s="35"/>
      <c r="CJ268" s="35"/>
      <c r="CK268" s="35"/>
      <c r="CL268" s="35"/>
      <c r="CM268" s="35"/>
      <c r="CN268" s="35"/>
      <c r="CO268" s="35"/>
      <c r="CP268" s="35"/>
      <c r="CQ268" s="35"/>
      <c r="CR268" s="35"/>
      <c r="CS268" s="35"/>
      <c r="CT268" s="35"/>
      <c r="CU268" s="35"/>
      <c r="CV268" s="35"/>
      <c r="CW268" s="35"/>
      <c r="CX268" s="35"/>
      <c r="CY268" s="35"/>
      <c r="CZ268" s="35"/>
      <c r="DA268" s="35"/>
      <c r="DB268" s="35"/>
      <c r="DC268" s="35"/>
      <c r="DD268" s="35"/>
      <c r="DE268" s="35"/>
      <c r="DF268" s="35"/>
      <c r="DG268" s="35"/>
      <c r="DH268" s="35"/>
      <c r="DI268" s="35"/>
      <c r="DJ268" s="35"/>
      <c r="DK268" s="35"/>
      <c r="DL268" s="35"/>
      <c r="DM268" s="35"/>
      <c r="DN268" s="35"/>
      <c r="DO268" s="35"/>
      <c r="DP268" s="35"/>
      <c r="DQ268" s="35"/>
      <c r="DR268" s="35"/>
      <c r="DS268" s="35"/>
      <c r="DT268" s="35"/>
      <c r="DU268" s="35"/>
      <c r="DV268" s="35"/>
      <c r="DW268" s="35"/>
      <c r="DX268" s="35"/>
      <c r="DY268" s="35"/>
      <c r="DZ268" s="35"/>
      <c r="EA268" s="35"/>
      <c r="EB268" s="35"/>
      <c r="EC268" s="35"/>
      <c r="ED268" s="97"/>
      <c r="EE268" s="97"/>
      <c r="EF268" s="97"/>
      <c r="EG268" s="97"/>
      <c r="EH268" s="97"/>
      <c r="EI268" s="98"/>
      <c r="EJ268" s="98"/>
      <c r="EK268" s="98"/>
      <c r="EL268" s="98"/>
      <c r="EM268" s="98"/>
      <c r="EN268" s="97"/>
      <c r="EO268" s="98"/>
      <c r="EP268" s="98"/>
      <c r="EQ268" s="98"/>
      <c r="ER268" s="98"/>
      <c r="ES268" s="98"/>
      <c r="ET268" s="98"/>
      <c r="EU268" s="98"/>
      <c r="EV268" s="98"/>
      <c r="EW268" s="98"/>
      <c r="EX268" s="98"/>
      <c r="EY268" s="98"/>
      <c r="EZ268" s="98"/>
      <c r="FA268" s="98"/>
      <c r="FB268" s="98"/>
      <c r="FC268" s="98"/>
      <c r="FD268" s="98"/>
      <c r="FE268" s="98"/>
      <c r="FF268" s="98"/>
      <c r="FG268" s="98"/>
    </row>
    <row r="269" spans="1:163" s="149" customFormat="1" ht="16.2" x14ac:dyDescent="0.45">
      <c r="A269" s="34"/>
      <c r="B269" s="11"/>
      <c r="C269" s="11"/>
      <c r="D269" s="253" t="s">
        <v>423</v>
      </c>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c r="BA269" s="34"/>
      <c r="BB269" s="34"/>
      <c r="BC269" s="34"/>
      <c r="BD269" s="34"/>
      <c r="BE269" s="34"/>
      <c r="BF269" s="34"/>
      <c r="BG269" s="34"/>
      <c r="BH269" s="34"/>
      <c r="BI269" s="34"/>
      <c r="BJ269" s="34"/>
      <c r="BK269" s="34"/>
      <c r="BL269" s="34"/>
      <c r="BM269" s="34"/>
      <c r="BN269" s="34"/>
      <c r="BO269" s="34"/>
      <c r="BP269" s="34"/>
      <c r="BQ269" s="34"/>
      <c r="BR269" s="253" t="s">
        <v>423</v>
      </c>
      <c r="BS269" s="34"/>
      <c r="BT269" s="34"/>
      <c r="BU269" s="34"/>
      <c r="BV269" s="34"/>
      <c r="BW269" s="34"/>
      <c r="BX269" s="34"/>
      <c r="BY269" s="34"/>
      <c r="BZ269" s="34"/>
      <c r="CA269" s="34"/>
      <c r="CB269" s="34"/>
      <c r="CC269" s="34"/>
      <c r="CD269" s="34"/>
      <c r="CE269" s="34"/>
      <c r="CF269" s="34"/>
      <c r="CG269" s="34"/>
      <c r="CH269" s="34"/>
      <c r="CI269" s="34"/>
      <c r="CJ269" s="34"/>
      <c r="CK269" s="34"/>
      <c r="CL269" s="34"/>
      <c r="CM269" s="34"/>
      <c r="CN269" s="34"/>
      <c r="CO269" s="34"/>
      <c r="CP269" s="34"/>
      <c r="CQ269" s="34"/>
      <c r="CR269" s="34"/>
      <c r="CS269" s="34"/>
      <c r="CT269" s="34"/>
      <c r="CU269" s="34"/>
      <c r="CV269" s="34"/>
      <c r="CW269" s="34"/>
      <c r="CX269" s="34"/>
      <c r="CY269" s="34"/>
      <c r="CZ269" s="34"/>
      <c r="DA269" s="34"/>
      <c r="DB269" s="34"/>
      <c r="DC269" s="34"/>
      <c r="DD269" s="34"/>
      <c r="DE269" s="34"/>
      <c r="DF269" s="34"/>
      <c r="DG269" s="34"/>
      <c r="DH269" s="34"/>
      <c r="DI269" s="34"/>
      <c r="DJ269" s="34"/>
      <c r="DK269" s="34"/>
      <c r="DL269" s="34"/>
      <c r="DM269" s="34"/>
      <c r="DN269" s="34"/>
      <c r="DO269" s="34"/>
      <c r="DP269" s="34"/>
      <c r="DQ269" s="34"/>
      <c r="DR269" s="34"/>
      <c r="DS269" s="34"/>
      <c r="DT269" s="34"/>
      <c r="DU269" s="34"/>
      <c r="DV269" s="34"/>
      <c r="DW269" s="34"/>
      <c r="DX269" s="34"/>
      <c r="DY269" s="34"/>
      <c r="DZ269" s="34"/>
      <c r="EA269" s="34"/>
      <c r="EB269" s="34"/>
      <c r="EC269" s="34"/>
      <c r="ED269" s="250"/>
      <c r="EE269" s="70"/>
    </row>
    <row r="270" spans="1:163" s="149" customFormat="1" ht="18.75" customHeight="1" x14ac:dyDescent="0.45">
      <c r="A270" s="79"/>
      <c r="B270" s="79"/>
      <c r="C270" s="79"/>
      <c r="D270" s="376"/>
      <c r="E270" s="377"/>
      <c r="F270" s="377"/>
      <c r="G270" s="377"/>
      <c r="H270" s="377"/>
      <c r="I270" s="377"/>
      <c r="J270" s="377"/>
      <c r="K270" s="377"/>
      <c r="L270" s="377"/>
      <c r="M270" s="377"/>
      <c r="N270" s="377"/>
      <c r="O270" s="377"/>
      <c r="P270" s="377"/>
      <c r="Q270" s="377"/>
      <c r="R270" s="377"/>
      <c r="S270" s="377"/>
      <c r="T270" s="377"/>
      <c r="U270" s="377"/>
      <c r="V270" s="377"/>
      <c r="W270" s="377"/>
      <c r="X270" s="377"/>
      <c r="Y270" s="377"/>
      <c r="Z270" s="377"/>
      <c r="AA270" s="377"/>
      <c r="AB270" s="377"/>
      <c r="AC270" s="377"/>
      <c r="AD270" s="377"/>
      <c r="AE270" s="377"/>
      <c r="AF270" s="377"/>
      <c r="AG270" s="377"/>
      <c r="AH270" s="377"/>
      <c r="AI270" s="377"/>
      <c r="AJ270" s="377"/>
      <c r="AK270" s="377"/>
      <c r="AL270" s="377"/>
      <c r="AM270" s="377"/>
      <c r="AN270" s="377"/>
      <c r="AO270" s="377"/>
      <c r="AP270" s="377"/>
      <c r="AQ270" s="377"/>
      <c r="AR270" s="377"/>
      <c r="AS270" s="377"/>
      <c r="AT270" s="377"/>
      <c r="AU270" s="377"/>
      <c r="AV270" s="377"/>
      <c r="AW270" s="377"/>
      <c r="AX270" s="377"/>
      <c r="AY270" s="377"/>
      <c r="AZ270" s="377"/>
      <c r="BA270" s="377"/>
      <c r="BB270" s="377"/>
      <c r="BC270" s="377"/>
      <c r="BD270" s="377"/>
      <c r="BE270" s="377"/>
      <c r="BF270" s="377"/>
      <c r="BG270" s="377"/>
      <c r="BH270" s="377"/>
      <c r="BI270" s="377"/>
      <c r="BJ270" s="377"/>
      <c r="BK270" s="378"/>
      <c r="BL270" s="34"/>
      <c r="BM270" s="34"/>
      <c r="BN270" s="34"/>
      <c r="BO270" s="34"/>
      <c r="BP270" s="34"/>
      <c r="BQ270" s="34"/>
      <c r="BR270" s="385" t="s">
        <v>424</v>
      </c>
      <c r="BS270" s="386"/>
      <c r="BT270" s="386"/>
      <c r="BU270" s="386"/>
      <c r="BV270" s="386"/>
      <c r="BW270" s="386"/>
      <c r="BX270" s="386"/>
      <c r="BY270" s="386"/>
      <c r="BZ270" s="386"/>
      <c r="CA270" s="386"/>
      <c r="CB270" s="386"/>
      <c r="CC270" s="386"/>
      <c r="CD270" s="386"/>
      <c r="CE270" s="386"/>
      <c r="CF270" s="386"/>
      <c r="CG270" s="386"/>
      <c r="CH270" s="386"/>
      <c r="CI270" s="386"/>
      <c r="CJ270" s="386"/>
      <c r="CK270" s="386"/>
      <c r="CL270" s="386"/>
      <c r="CM270" s="386"/>
      <c r="CN270" s="386"/>
      <c r="CO270" s="386"/>
      <c r="CP270" s="386"/>
      <c r="CQ270" s="386"/>
      <c r="CR270" s="386"/>
      <c r="CS270" s="386"/>
      <c r="CT270" s="386"/>
      <c r="CU270" s="386"/>
      <c r="CV270" s="386"/>
      <c r="CW270" s="386"/>
      <c r="CX270" s="386"/>
      <c r="CY270" s="386"/>
      <c r="CZ270" s="386"/>
      <c r="DA270" s="386"/>
      <c r="DB270" s="386"/>
      <c r="DC270" s="386"/>
      <c r="DD270" s="386"/>
      <c r="DE270" s="386"/>
      <c r="DF270" s="386"/>
      <c r="DG270" s="386"/>
      <c r="DH270" s="386"/>
      <c r="DI270" s="386"/>
      <c r="DJ270" s="386"/>
      <c r="DK270" s="386"/>
      <c r="DL270" s="386"/>
      <c r="DM270" s="386"/>
      <c r="DN270" s="386"/>
      <c r="DO270" s="386"/>
      <c r="DP270" s="386"/>
      <c r="DQ270" s="386"/>
      <c r="DR270" s="386"/>
      <c r="DS270" s="386"/>
      <c r="DT270" s="386"/>
      <c r="DU270" s="386"/>
      <c r="DV270" s="386"/>
      <c r="DW270" s="386"/>
      <c r="DX270" s="386"/>
      <c r="DY270" s="387"/>
      <c r="DZ270" s="34"/>
      <c r="EA270" s="34"/>
      <c r="EB270" s="34"/>
      <c r="EC270" s="34"/>
      <c r="ED270" s="250"/>
      <c r="EE270" s="70"/>
    </row>
    <row r="271" spans="1:163" s="149" customFormat="1" ht="13.2" x14ac:dyDescent="0.45">
      <c r="A271" s="79"/>
      <c r="B271" s="79"/>
      <c r="C271" s="79"/>
      <c r="D271" s="379"/>
      <c r="E271" s="380"/>
      <c r="F271" s="380"/>
      <c r="G271" s="380"/>
      <c r="H271" s="380"/>
      <c r="I271" s="380"/>
      <c r="J271" s="380"/>
      <c r="K271" s="380"/>
      <c r="L271" s="380"/>
      <c r="M271" s="380"/>
      <c r="N271" s="380"/>
      <c r="O271" s="380"/>
      <c r="P271" s="380"/>
      <c r="Q271" s="380"/>
      <c r="R271" s="380"/>
      <c r="S271" s="380"/>
      <c r="T271" s="380"/>
      <c r="U271" s="380"/>
      <c r="V271" s="380"/>
      <c r="W271" s="380"/>
      <c r="X271" s="380"/>
      <c r="Y271" s="380"/>
      <c r="Z271" s="380"/>
      <c r="AA271" s="380"/>
      <c r="AB271" s="380"/>
      <c r="AC271" s="380"/>
      <c r="AD271" s="380"/>
      <c r="AE271" s="380"/>
      <c r="AF271" s="380"/>
      <c r="AG271" s="380"/>
      <c r="AH271" s="380"/>
      <c r="AI271" s="380"/>
      <c r="AJ271" s="380"/>
      <c r="AK271" s="380"/>
      <c r="AL271" s="380"/>
      <c r="AM271" s="380"/>
      <c r="AN271" s="380"/>
      <c r="AO271" s="380"/>
      <c r="AP271" s="380"/>
      <c r="AQ271" s="380"/>
      <c r="AR271" s="380"/>
      <c r="AS271" s="380"/>
      <c r="AT271" s="380"/>
      <c r="AU271" s="380"/>
      <c r="AV271" s="380"/>
      <c r="AW271" s="380"/>
      <c r="AX271" s="380"/>
      <c r="AY271" s="380"/>
      <c r="AZ271" s="380"/>
      <c r="BA271" s="380"/>
      <c r="BB271" s="380"/>
      <c r="BC271" s="380"/>
      <c r="BD271" s="380"/>
      <c r="BE271" s="380"/>
      <c r="BF271" s="380"/>
      <c r="BG271" s="380"/>
      <c r="BH271" s="380"/>
      <c r="BI271" s="380"/>
      <c r="BJ271" s="380"/>
      <c r="BK271" s="381"/>
      <c r="BL271" s="34"/>
      <c r="BM271" s="34"/>
      <c r="BN271" s="34"/>
      <c r="BO271" s="34"/>
      <c r="BP271" s="34"/>
      <c r="BQ271" s="34"/>
      <c r="BR271" s="388"/>
      <c r="BS271" s="389"/>
      <c r="BT271" s="389"/>
      <c r="BU271" s="389"/>
      <c r="BV271" s="389"/>
      <c r="BW271" s="389"/>
      <c r="BX271" s="389"/>
      <c r="BY271" s="389"/>
      <c r="BZ271" s="389"/>
      <c r="CA271" s="389"/>
      <c r="CB271" s="389"/>
      <c r="CC271" s="389"/>
      <c r="CD271" s="389"/>
      <c r="CE271" s="389"/>
      <c r="CF271" s="389"/>
      <c r="CG271" s="389"/>
      <c r="CH271" s="389"/>
      <c r="CI271" s="389"/>
      <c r="CJ271" s="389"/>
      <c r="CK271" s="389"/>
      <c r="CL271" s="389"/>
      <c r="CM271" s="389"/>
      <c r="CN271" s="389"/>
      <c r="CO271" s="389"/>
      <c r="CP271" s="389"/>
      <c r="CQ271" s="389"/>
      <c r="CR271" s="389"/>
      <c r="CS271" s="389"/>
      <c r="CT271" s="389"/>
      <c r="CU271" s="389"/>
      <c r="CV271" s="389"/>
      <c r="CW271" s="389"/>
      <c r="CX271" s="389"/>
      <c r="CY271" s="389"/>
      <c r="CZ271" s="389"/>
      <c r="DA271" s="389"/>
      <c r="DB271" s="389"/>
      <c r="DC271" s="389"/>
      <c r="DD271" s="389"/>
      <c r="DE271" s="389"/>
      <c r="DF271" s="389"/>
      <c r="DG271" s="389"/>
      <c r="DH271" s="389"/>
      <c r="DI271" s="389"/>
      <c r="DJ271" s="389"/>
      <c r="DK271" s="389"/>
      <c r="DL271" s="389"/>
      <c r="DM271" s="389"/>
      <c r="DN271" s="389"/>
      <c r="DO271" s="389"/>
      <c r="DP271" s="389"/>
      <c r="DQ271" s="389"/>
      <c r="DR271" s="389"/>
      <c r="DS271" s="389"/>
      <c r="DT271" s="389"/>
      <c r="DU271" s="389"/>
      <c r="DV271" s="389"/>
      <c r="DW271" s="389"/>
      <c r="DX271" s="389"/>
      <c r="DY271" s="390"/>
      <c r="DZ271" s="34"/>
      <c r="EA271" s="34"/>
      <c r="EB271" s="34"/>
      <c r="EC271" s="34"/>
      <c r="ED271" s="34"/>
      <c r="EE271" s="70"/>
    </row>
    <row r="272" spans="1:163" s="149" customFormat="1" ht="18.75" customHeight="1" x14ac:dyDescent="0.45">
      <c r="A272" s="79"/>
      <c r="B272" s="79"/>
      <c r="C272" s="79"/>
      <c r="D272" s="379"/>
      <c r="E272" s="380"/>
      <c r="F272" s="380"/>
      <c r="G272" s="380"/>
      <c r="H272" s="380"/>
      <c r="I272" s="380"/>
      <c r="J272" s="380"/>
      <c r="K272" s="380"/>
      <c r="L272" s="380"/>
      <c r="M272" s="380"/>
      <c r="N272" s="380"/>
      <c r="O272" s="380"/>
      <c r="P272" s="380"/>
      <c r="Q272" s="380"/>
      <c r="R272" s="380"/>
      <c r="S272" s="380"/>
      <c r="T272" s="380"/>
      <c r="U272" s="380"/>
      <c r="V272" s="380"/>
      <c r="W272" s="380"/>
      <c r="X272" s="380"/>
      <c r="Y272" s="380"/>
      <c r="Z272" s="380"/>
      <c r="AA272" s="380"/>
      <c r="AB272" s="380"/>
      <c r="AC272" s="380"/>
      <c r="AD272" s="380"/>
      <c r="AE272" s="380"/>
      <c r="AF272" s="380"/>
      <c r="AG272" s="380"/>
      <c r="AH272" s="380"/>
      <c r="AI272" s="380"/>
      <c r="AJ272" s="380"/>
      <c r="AK272" s="380"/>
      <c r="AL272" s="380"/>
      <c r="AM272" s="380"/>
      <c r="AN272" s="380"/>
      <c r="AO272" s="380"/>
      <c r="AP272" s="380"/>
      <c r="AQ272" s="380"/>
      <c r="AR272" s="380"/>
      <c r="AS272" s="380"/>
      <c r="AT272" s="380"/>
      <c r="AU272" s="380"/>
      <c r="AV272" s="380"/>
      <c r="AW272" s="380"/>
      <c r="AX272" s="380"/>
      <c r="AY272" s="380"/>
      <c r="AZ272" s="380"/>
      <c r="BA272" s="380"/>
      <c r="BB272" s="380"/>
      <c r="BC272" s="380"/>
      <c r="BD272" s="380"/>
      <c r="BE272" s="380"/>
      <c r="BF272" s="380"/>
      <c r="BG272" s="380"/>
      <c r="BH272" s="380"/>
      <c r="BI272" s="380"/>
      <c r="BJ272" s="380"/>
      <c r="BK272" s="381"/>
      <c r="BL272" s="34"/>
      <c r="BM272" s="34"/>
      <c r="BN272" s="34"/>
      <c r="BO272" s="34"/>
      <c r="BP272" s="34"/>
      <c r="BQ272" s="34"/>
      <c r="BR272" s="388"/>
      <c r="BS272" s="389"/>
      <c r="BT272" s="389"/>
      <c r="BU272" s="389"/>
      <c r="BV272" s="389"/>
      <c r="BW272" s="389"/>
      <c r="BX272" s="389"/>
      <c r="BY272" s="389"/>
      <c r="BZ272" s="389"/>
      <c r="CA272" s="389"/>
      <c r="CB272" s="389"/>
      <c r="CC272" s="389"/>
      <c r="CD272" s="389"/>
      <c r="CE272" s="389"/>
      <c r="CF272" s="389"/>
      <c r="CG272" s="389"/>
      <c r="CH272" s="389"/>
      <c r="CI272" s="389"/>
      <c r="CJ272" s="389"/>
      <c r="CK272" s="389"/>
      <c r="CL272" s="389"/>
      <c r="CM272" s="389"/>
      <c r="CN272" s="389"/>
      <c r="CO272" s="389"/>
      <c r="CP272" s="389"/>
      <c r="CQ272" s="389"/>
      <c r="CR272" s="389"/>
      <c r="CS272" s="389"/>
      <c r="CT272" s="389"/>
      <c r="CU272" s="389"/>
      <c r="CV272" s="389"/>
      <c r="CW272" s="389"/>
      <c r="CX272" s="389"/>
      <c r="CY272" s="389"/>
      <c r="CZ272" s="389"/>
      <c r="DA272" s="389"/>
      <c r="DB272" s="389"/>
      <c r="DC272" s="389"/>
      <c r="DD272" s="389"/>
      <c r="DE272" s="389"/>
      <c r="DF272" s="389"/>
      <c r="DG272" s="389"/>
      <c r="DH272" s="389"/>
      <c r="DI272" s="389"/>
      <c r="DJ272" s="389"/>
      <c r="DK272" s="389"/>
      <c r="DL272" s="389"/>
      <c r="DM272" s="389"/>
      <c r="DN272" s="389"/>
      <c r="DO272" s="389"/>
      <c r="DP272" s="389"/>
      <c r="DQ272" s="389"/>
      <c r="DR272" s="389"/>
      <c r="DS272" s="389"/>
      <c r="DT272" s="389"/>
      <c r="DU272" s="389"/>
      <c r="DV272" s="389"/>
      <c r="DW272" s="389"/>
      <c r="DX272" s="389"/>
      <c r="DY272" s="390"/>
      <c r="DZ272" s="34"/>
      <c r="EA272" s="34"/>
      <c r="EB272" s="34"/>
      <c r="EC272" s="34"/>
      <c r="ED272" s="34"/>
      <c r="EE272" s="70"/>
    </row>
    <row r="273" spans="1:135" s="149" customFormat="1" ht="14.25" customHeight="1" x14ac:dyDescent="0.45">
      <c r="A273" s="79"/>
      <c r="B273" s="79"/>
      <c r="C273" s="79"/>
      <c r="D273" s="382"/>
      <c r="E273" s="383"/>
      <c r="F273" s="383"/>
      <c r="G273" s="383"/>
      <c r="H273" s="383"/>
      <c r="I273" s="383"/>
      <c r="J273" s="383"/>
      <c r="K273" s="383"/>
      <c r="L273" s="383"/>
      <c r="M273" s="383"/>
      <c r="N273" s="383"/>
      <c r="O273" s="383"/>
      <c r="P273" s="383"/>
      <c r="Q273" s="383"/>
      <c r="R273" s="383"/>
      <c r="S273" s="383"/>
      <c r="T273" s="383"/>
      <c r="U273" s="383"/>
      <c r="V273" s="383"/>
      <c r="W273" s="383"/>
      <c r="X273" s="383"/>
      <c r="Y273" s="383"/>
      <c r="Z273" s="383"/>
      <c r="AA273" s="383"/>
      <c r="AB273" s="383"/>
      <c r="AC273" s="383"/>
      <c r="AD273" s="383"/>
      <c r="AE273" s="383"/>
      <c r="AF273" s="383"/>
      <c r="AG273" s="383"/>
      <c r="AH273" s="383"/>
      <c r="AI273" s="383"/>
      <c r="AJ273" s="383"/>
      <c r="AK273" s="383"/>
      <c r="AL273" s="383"/>
      <c r="AM273" s="383"/>
      <c r="AN273" s="383"/>
      <c r="AO273" s="383"/>
      <c r="AP273" s="383"/>
      <c r="AQ273" s="383"/>
      <c r="AR273" s="383"/>
      <c r="AS273" s="383"/>
      <c r="AT273" s="383"/>
      <c r="AU273" s="383"/>
      <c r="AV273" s="383"/>
      <c r="AW273" s="383"/>
      <c r="AX273" s="383"/>
      <c r="AY273" s="383"/>
      <c r="AZ273" s="383"/>
      <c r="BA273" s="383"/>
      <c r="BB273" s="383"/>
      <c r="BC273" s="383"/>
      <c r="BD273" s="383"/>
      <c r="BE273" s="383"/>
      <c r="BF273" s="383"/>
      <c r="BG273" s="383"/>
      <c r="BH273" s="383"/>
      <c r="BI273" s="383"/>
      <c r="BJ273" s="383"/>
      <c r="BK273" s="384"/>
      <c r="BL273" s="34"/>
      <c r="BM273" s="34"/>
      <c r="BN273" s="34"/>
      <c r="BO273" s="34"/>
      <c r="BP273" s="34"/>
      <c r="BQ273" s="34"/>
      <c r="BR273" s="391"/>
      <c r="BS273" s="392"/>
      <c r="BT273" s="392"/>
      <c r="BU273" s="392"/>
      <c r="BV273" s="392"/>
      <c r="BW273" s="392"/>
      <c r="BX273" s="392"/>
      <c r="BY273" s="392"/>
      <c r="BZ273" s="392"/>
      <c r="CA273" s="392"/>
      <c r="CB273" s="392"/>
      <c r="CC273" s="392"/>
      <c r="CD273" s="392"/>
      <c r="CE273" s="392"/>
      <c r="CF273" s="392"/>
      <c r="CG273" s="392"/>
      <c r="CH273" s="392"/>
      <c r="CI273" s="392"/>
      <c r="CJ273" s="392"/>
      <c r="CK273" s="392"/>
      <c r="CL273" s="392"/>
      <c r="CM273" s="392"/>
      <c r="CN273" s="392"/>
      <c r="CO273" s="392"/>
      <c r="CP273" s="392"/>
      <c r="CQ273" s="392"/>
      <c r="CR273" s="392"/>
      <c r="CS273" s="392"/>
      <c r="CT273" s="392"/>
      <c r="CU273" s="392"/>
      <c r="CV273" s="392"/>
      <c r="CW273" s="392"/>
      <c r="CX273" s="392"/>
      <c r="CY273" s="392"/>
      <c r="CZ273" s="392"/>
      <c r="DA273" s="392"/>
      <c r="DB273" s="392"/>
      <c r="DC273" s="392"/>
      <c r="DD273" s="392"/>
      <c r="DE273" s="392"/>
      <c r="DF273" s="392"/>
      <c r="DG273" s="392"/>
      <c r="DH273" s="392"/>
      <c r="DI273" s="392"/>
      <c r="DJ273" s="392"/>
      <c r="DK273" s="392"/>
      <c r="DL273" s="392"/>
      <c r="DM273" s="392"/>
      <c r="DN273" s="392"/>
      <c r="DO273" s="392"/>
      <c r="DP273" s="392"/>
      <c r="DQ273" s="392"/>
      <c r="DR273" s="392"/>
      <c r="DS273" s="392"/>
      <c r="DT273" s="392"/>
      <c r="DU273" s="392"/>
      <c r="DV273" s="392"/>
      <c r="DW273" s="392"/>
      <c r="DX273" s="392"/>
      <c r="DY273" s="393"/>
      <c r="DZ273" s="34"/>
      <c r="EA273" s="34"/>
      <c r="EB273" s="34"/>
      <c r="EC273" s="34"/>
      <c r="ED273" s="34"/>
      <c r="EE273" s="70"/>
    </row>
    <row r="274" spans="1:135" s="149" customFormat="1" ht="14.25" customHeight="1" x14ac:dyDescent="0.4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c r="BA274" s="34"/>
      <c r="BB274" s="34"/>
      <c r="BC274" s="34"/>
      <c r="BD274" s="34"/>
      <c r="BE274" s="34"/>
      <c r="BF274" s="34"/>
      <c r="BG274" s="34"/>
      <c r="BH274" s="34"/>
      <c r="BI274" s="34"/>
      <c r="BJ274" s="34"/>
      <c r="BK274" s="34"/>
      <c r="BL274" s="34"/>
      <c r="BM274" s="34"/>
      <c r="BN274" s="34"/>
      <c r="BO274" s="34"/>
      <c r="BP274" s="34"/>
      <c r="BQ274" s="34"/>
      <c r="BR274" s="34"/>
      <c r="BS274" s="34"/>
      <c r="BT274" s="34"/>
      <c r="BU274" s="34"/>
      <c r="BV274" s="34"/>
      <c r="BW274" s="34"/>
      <c r="BX274" s="34"/>
      <c r="BY274" s="34"/>
      <c r="BZ274" s="34"/>
      <c r="CA274" s="34"/>
      <c r="CB274" s="34"/>
      <c r="CC274" s="34"/>
      <c r="CD274" s="34"/>
      <c r="CE274" s="34"/>
      <c r="CF274" s="34"/>
      <c r="CG274" s="34"/>
      <c r="CH274" s="34"/>
      <c r="CI274" s="34"/>
      <c r="CJ274" s="34"/>
      <c r="CK274" s="34"/>
      <c r="CL274" s="34"/>
      <c r="CM274" s="34"/>
      <c r="CN274" s="34"/>
      <c r="CO274" s="34"/>
      <c r="CP274" s="34"/>
      <c r="CQ274" s="34"/>
      <c r="CR274" s="34"/>
      <c r="CS274" s="34"/>
      <c r="CT274" s="34"/>
      <c r="CU274" s="34"/>
      <c r="CV274" s="34"/>
      <c r="CW274" s="34"/>
      <c r="CX274" s="34"/>
      <c r="CY274" s="34"/>
      <c r="CZ274" s="34"/>
      <c r="DA274" s="34"/>
      <c r="DB274" s="34"/>
      <c r="DC274" s="34"/>
      <c r="DD274" s="34"/>
      <c r="DE274" s="34"/>
      <c r="DF274" s="34"/>
      <c r="DG274" s="34"/>
      <c r="DH274" s="34"/>
      <c r="DI274" s="34"/>
      <c r="DJ274" s="34"/>
      <c r="DK274" s="34"/>
      <c r="DL274" s="34"/>
      <c r="DM274" s="34"/>
      <c r="DN274" s="34"/>
      <c r="DO274" s="34"/>
      <c r="DP274" s="34"/>
      <c r="DQ274" s="34"/>
      <c r="DR274" s="34"/>
      <c r="DS274" s="34"/>
      <c r="DT274" s="34"/>
      <c r="DU274" s="34"/>
      <c r="DV274" s="34"/>
      <c r="DW274" s="34"/>
      <c r="DX274" s="34"/>
      <c r="DY274" s="34"/>
      <c r="DZ274" s="34"/>
      <c r="EA274" s="34"/>
      <c r="EB274" s="34"/>
      <c r="EC274" s="34"/>
      <c r="ED274" s="34"/>
      <c r="EE274" s="70"/>
    </row>
    <row r="275" spans="1:135" s="149" customFormat="1" ht="16.2" x14ac:dyDescent="0.4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253" t="s">
        <v>425</v>
      </c>
      <c r="BS275" s="34"/>
      <c r="BT275" s="34"/>
      <c r="BU275" s="34"/>
      <c r="BV275" s="34"/>
      <c r="BW275" s="34"/>
      <c r="BX275" s="34"/>
      <c r="BY275" s="34"/>
      <c r="BZ275" s="34"/>
      <c r="CA275" s="34"/>
      <c r="CB275" s="34"/>
      <c r="CC275" s="108"/>
      <c r="CD275" s="108"/>
      <c r="CE275" s="108"/>
      <c r="CF275" s="108"/>
      <c r="CG275" s="108"/>
      <c r="CH275" s="108"/>
      <c r="CI275" s="108"/>
      <c r="CJ275" s="108"/>
      <c r="CK275" s="108"/>
      <c r="CL275" s="108"/>
      <c r="CM275" s="108"/>
      <c r="CN275" s="34"/>
      <c r="CO275" s="34"/>
      <c r="CP275" s="34"/>
      <c r="CQ275" s="34"/>
      <c r="CR275" s="34"/>
      <c r="CS275" s="34"/>
      <c r="CT275" s="34"/>
      <c r="CU275" s="34"/>
      <c r="CV275" s="34"/>
      <c r="CW275" s="34"/>
      <c r="CX275" s="34"/>
      <c r="CY275" s="34"/>
      <c r="CZ275" s="34"/>
      <c r="DA275" s="34"/>
      <c r="DB275" s="34"/>
      <c r="DC275" s="34"/>
      <c r="DD275" s="34"/>
      <c r="DE275" s="34"/>
      <c r="DF275" s="34"/>
      <c r="DG275" s="34"/>
      <c r="DH275" s="34"/>
      <c r="DI275" s="34"/>
      <c r="DJ275" s="34"/>
      <c r="DK275" s="108"/>
      <c r="DL275" s="108"/>
      <c r="DM275" s="108"/>
      <c r="DN275" s="108"/>
      <c r="DO275" s="108"/>
      <c r="DP275" s="108"/>
      <c r="DQ275" s="108"/>
      <c r="DR275" s="108"/>
      <c r="DS275" s="108"/>
      <c r="DT275" s="108"/>
      <c r="DU275" s="108"/>
      <c r="DV275" s="34"/>
      <c r="DW275" s="34"/>
      <c r="DX275" s="34"/>
      <c r="DY275" s="34"/>
      <c r="DZ275" s="34"/>
      <c r="EA275" s="34"/>
      <c r="EB275" s="34"/>
      <c r="EC275" s="34"/>
      <c r="ED275" s="34"/>
      <c r="EE275" s="70"/>
    </row>
    <row r="276" spans="1:135" s="22" customFormat="1" ht="14.25" customHeight="1" x14ac:dyDescent="0.45">
      <c r="A276" s="251"/>
      <c r="B276" s="251"/>
      <c r="C276" s="251"/>
      <c r="D276" s="251"/>
      <c r="E276" s="251"/>
      <c r="F276" s="251"/>
      <c r="G276" s="251"/>
      <c r="H276" s="251"/>
      <c r="I276" s="251"/>
      <c r="J276" s="251"/>
      <c r="K276" s="251"/>
      <c r="L276" s="251"/>
      <c r="M276" s="251"/>
      <c r="N276" s="251"/>
      <c r="O276" s="251"/>
      <c r="P276" s="251"/>
      <c r="Q276" s="251"/>
      <c r="R276" s="251"/>
      <c r="S276" s="251"/>
      <c r="T276" s="251"/>
      <c r="U276" s="251"/>
      <c r="V276" s="251"/>
      <c r="W276" s="251"/>
      <c r="X276" s="251"/>
      <c r="Y276" s="251"/>
      <c r="Z276" s="251"/>
      <c r="AA276" s="251"/>
      <c r="AB276" s="251"/>
      <c r="AC276" s="251"/>
      <c r="AD276" s="251"/>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c r="CB276" s="35"/>
      <c r="CC276" s="252"/>
      <c r="CD276" s="252"/>
      <c r="CE276" s="252"/>
      <c r="CF276" s="252"/>
      <c r="CG276" s="252"/>
      <c r="CH276" s="252"/>
      <c r="CI276" s="252"/>
      <c r="CJ276" s="252"/>
      <c r="CK276" s="252"/>
      <c r="CL276" s="252"/>
      <c r="CM276" s="252"/>
      <c r="CN276" s="35"/>
      <c r="CO276" s="35"/>
      <c r="CP276" s="35"/>
      <c r="CQ276" s="35"/>
      <c r="CR276" s="35"/>
      <c r="CS276" s="35"/>
      <c r="CT276" s="35"/>
      <c r="CU276" s="35"/>
      <c r="CV276" s="35"/>
      <c r="CW276" s="35"/>
      <c r="CX276" s="35"/>
      <c r="CY276" s="35"/>
      <c r="CZ276" s="35"/>
      <c r="DA276" s="35"/>
      <c r="DB276" s="35"/>
      <c r="DC276" s="35"/>
      <c r="DD276" s="35"/>
      <c r="DE276" s="35"/>
      <c r="DF276" s="35"/>
      <c r="DG276" s="35"/>
      <c r="DH276" s="35"/>
      <c r="DI276" s="35"/>
      <c r="DJ276" s="35"/>
      <c r="DK276" s="252"/>
      <c r="DL276" s="252"/>
      <c r="DM276" s="252"/>
      <c r="DN276" s="252"/>
      <c r="DO276" s="252"/>
      <c r="DP276" s="252"/>
      <c r="DQ276" s="252"/>
      <c r="DR276" s="252"/>
      <c r="DS276" s="252"/>
      <c r="DT276" s="252"/>
      <c r="DU276" s="252"/>
      <c r="DV276" s="35"/>
      <c r="DW276" s="35"/>
      <c r="DX276" s="35"/>
      <c r="DY276" s="35"/>
      <c r="DZ276" s="35"/>
      <c r="EA276" s="35"/>
      <c r="EB276" s="35"/>
      <c r="EC276" s="35"/>
      <c r="ED276" s="35"/>
      <c r="EE276" s="29"/>
    </row>
    <row r="277" spans="1:135" s="22" customFormat="1" ht="14.25" customHeight="1" x14ac:dyDescent="0.45">
      <c r="A277" s="251"/>
      <c r="B277" s="251"/>
      <c r="C277" s="251"/>
      <c r="D277" s="251"/>
      <c r="E277" s="251"/>
      <c r="F277" s="251"/>
      <c r="G277" s="251"/>
      <c r="H277" s="251"/>
      <c r="I277" s="251"/>
      <c r="J277" s="251"/>
      <c r="K277" s="251"/>
      <c r="L277" s="251"/>
      <c r="M277" s="251"/>
      <c r="N277" s="251"/>
      <c r="O277" s="251"/>
      <c r="P277" s="251"/>
      <c r="Q277" s="251"/>
      <c r="R277" s="251"/>
      <c r="S277" s="251"/>
      <c r="T277" s="251"/>
      <c r="U277" s="251"/>
      <c r="V277" s="251"/>
      <c r="W277" s="251"/>
      <c r="X277" s="251"/>
      <c r="Y277" s="251"/>
      <c r="Z277" s="251"/>
      <c r="AA277" s="251"/>
      <c r="AB277" s="251"/>
      <c r="AC277" s="251"/>
      <c r="AD277" s="251"/>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c r="CB277" s="35"/>
      <c r="CC277" s="35"/>
      <c r="CD277" s="35"/>
      <c r="CE277" s="35"/>
      <c r="CF277" s="35"/>
      <c r="CG277" s="35"/>
      <c r="CH277" s="35"/>
      <c r="CI277" s="35"/>
      <c r="CJ277" s="35"/>
      <c r="CK277" s="35"/>
      <c r="CL277" s="35"/>
      <c r="CM277" s="35"/>
      <c r="CN277" s="35"/>
      <c r="CO277" s="35"/>
      <c r="CP277" s="35"/>
      <c r="CQ277" s="35"/>
      <c r="CR277" s="35"/>
      <c r="CS277" s="35"/>
      <c r="CT277" s="35"/>
      <c r="CU277" s="35"/>
      <c r="CV277" s="35"/>
      <c r="CW277" s="35"/>
      <c r="CX277" s="35"/>
      <c r="CY277" s="35"/>
      <c r="CZ277" s="35"/>
      <c r="DA277" s="35"/>
      <c r="DB277" s="35"/>
      <c r="DC277" s="35"/>
      <c r="DD277" s="35"/>
      <c r="DE277" s="35"/>
      <c r="DF277" s="35"/>
      <c r="DG277" s="35"/>
      <c r="DH277" s="35"/>
      <c r="DI277" s="35"/>
      <c r="DJ277" s="35"/>
      <c r="DK277" s="35"/>
      <c r="DL277" s="35"/>
      <c r="DM277" s="35"/>
      <c r="DN277" s="35"/>
      <c r="DO277" s="35"/>
      <c r="DP277" s="35"/>
      <c r="DQ277" s="35"/>
      <c r="DR277" s="35"/>
      <c r="DS277" s="35"/>
      <c r="DT277" s="35"/>
      <c r="DU277" s="35"/>
      <c r="DV277" s="35"/>
      <c r="DW277" s="35"/>
      <c r="DX277" s="35"/>
      <c r="DY277" s="35"/>
      <c r="DZ277" s="35"/>
      <c r="EA277" s="35"/>
      <c r="EB277" s="35"/>
      <c r="EC277" s="35"/>
      <c r="ED277" s="35"/>
      <c r="EE277" s="29"/>
    </row>
    <row r="278" spans="1:135" s="22" customFormat="1" ht="14.25" customHeight="1" x14ac:dyDescent="0.45">
      <c r="A278" s="251"/>
      <c r="B278" s="251"/>
      <c r="C278" s="251"/>
      <c r="D278" s="251"/>
      <c r="E278" s="251"/>
      <c r="F278" s="251"/>
      <c r="G278" s="251"/>
      <c r="H278" s="251"/>
      <c r="I278" s="251"/>
      <c r="J278" s="251"/>
      <c r="K278" s="251"/>
      <c r="L278" s="251"/>
      <c r="M278" s="251"/>
      <c r="N278" s="251"/>
      <c r="O278" s="251"/>
      <c r="P278" s="251"/>
      <c r="Q278" s="251"/>
      <c r="R278" s="251"/>
      <c r="S278" s="251"/>
      <c r="T278" s="251"/>
      <c r="U278" s="251"/>
      <c r="V278" s="251"/>
      <c r="W278" s="251"/>
      <c r="X278" s="251"/>
      <c r="Y278" s="251"/>
      <c r="Z278" s="251"/>
      <c r="AA278" s="251"/>
      <c r="AB278" s="251"/>
      <c r="AC278" s="251"/>
      <c r="AD278" s="251"/>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252"/>
      <c r="CD278" s="252"/>
      <c r="CE278" s="252"/>
      <c r="CF278" s="252"/>
      <c r="CG278" s="252"/>
      <c r="CH278" s="252"/>
      <c r="CI278" s="252"/>
      <c r="CJ278" s="252"/>
      <c r="CK278" s="252"/>
      <c r="CL278" s="252"/>
      <c r="CM278" s="252"/>
      <c r="CN278" s="35"/>
      <c r="CO278" s="35"/>
      <c r="CP278" s="35"/>
      <c r="CQ278" s="35"/>
      <c r="CR278" s="35"/>
      <c r="CS278" s="35"/>
      <c r="CT278" s="35"/>
      <c r="CU278" s="35"/>
      <c r="CV278" s="35"/>
      <c r="CW278" s="35"/>
      <c r="CX278" s="35"/>
      <c r="CY278" s="35"/>
      <c r="CZ278" s="35"/>
      <c r="DA278" s="35"/>
      <c r="DB278" s="35"/>
      <c r="DC278" s="35"/>
      <c r="DD278" s="35"/>
      <c r="DE278" s="35"/>
      <c r="DF278" s="35"/>
      <c r="DG278" s="35"/>
      <c r="DH278" s="35"/>
      <c r="DI278" s="35"/>
      <c r="DJ278" s="35"/>
      <c r="DK278" s="252"/>
      <c r="DL278" s="252"/>
      <c r="DM278" s="252"/>
      <c r="DN278" s="252"/>
      <c r="DO278" s="252"/>
      <c r="DP278" s="252"/>
      <c r="DQ278" s="252"/>
      <c r="DR278" s="252"/>
      <c r="DS278" s="252"/>
      <c r="DT278" s="252"/>
      <c r="DU278" s="252"/>
      <c r="DV278" s="35"/>
      <c r="DW278" s="35"/>
      <c r="DX278" s="35"/>
      <c r="DY278" s="35"/>
      <c r="DZ278" s="35"/>
      <c r="EA278" s="35"/>
      <c r="EB278" s="35"/>
      <c r="EC278" s="35"/>
      <c r="ED278" s="35"/>
      <c r="EE278" s="29"/>
    </row>
    <row r="279" spans="1:135" s="22" customFormat="1" ht="14.25" customHeight="1" x14ac:dyDescent="0.45">
      <c r="A279" s="251"/>
      <c r="B279" s="251"/>
      <c r="C279" s="251"/>
      <c r="D279" s="251"/>
      <c r="E279" s="251"/>
      <c r="F279" s="251"/>
      <c r="G279" s="251"/>
      <c r="H279" s="251"/>
      <c r="I279" s="251"/>
      <c r="J279" s="251"/>
      <c r="K279" s="251"/>
      <c r="L279" s="251"/>
      <c r="M279" s="251"/>
      <c r="N279" s="251"/>
      <c r="O279" s="251"/>
      <c r="P279" s="251"/>
      <c r="Q279" s="251"/>
      <c r="R279" s="251"/>
      <c r="S279" s="251"/>
      <c r="T279" s="251"/>
      <c r="U279" s="251"/>
      <c r="V279" s="251"/>
      <c r="W279" s="251"/>
      <c r="X279" s="251"/>
      <c r="Y279" s="251"/>
      <c r="Z279" s="251"/>
      <c r="AA279" s="251"/>
      <c r="AB279" s="251"/>
      <c r="AC279" s="251"/>
      <c r="AD279" s="251"/>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252"/>
      <c r="CD279" s="252"/>
      <c r="CE279" s="252"/>
      <c r="CF279" s="252"/>
      <c r="CG279" s="252"/>
      <c r="CH279" s="252"/>
      <c r="CI279" s="252"/>
      <c r="CJ279" s="252"/>
      <c r="CK279" s="252"/>
      <c r="CL279" s="252"/>
      <c r="CM279" s="252"/>
      <c r="CN279" s="35"/>
      <c r="CO279" s="35"/>
      <c r="CP279" s="35"/>
      <c r="CQ279" s="35"/>
      <c r="CR279" s="35"/>
      <c r="CS279" s="35"/>
      <c r="CT279" s="35"/>
      <c r="CU279" s="35"/>
      <c r="CV279" s="35"/>
      <c r="CW279" s="35"/>
      <c r="CX279" s="35"/>
      <c r="CY279" s="35"/>
      <c r="CZ279" s="35"/>
      <c r="DA279" s="35"/>
      <c r="DB279" s="35"/>
      <c r="DC279" s="35"/>
      <c r="DD279" s="35"/>
      <c r="DE279" s="35"/>
      <c r="DF279" s="35"/>
      <c r="DG279" s="35"/>
      <c r="DH279" s="35"/>
      <c r="DI279" s="35"/>
      <c r="DJ279" s="35"/>
      <c r="DK279" s="252"/>
      <c r="DL279" s="252"/>
      <c r="DM279" s="252"/>
      <c r="DN279" s="252"/>
      <c r="DO279" s="252"/>
      <c r="DP279" s="252"/>
      <c r="DQ279" s="252"/>
      <c r="DR279" s="252"/>
      <c r="DS279" s="252"/>
      <c r="DT279" s="252"/>
      <c r="DU279" s="252"/>
      <c r="DV279" s="35"/>
      <c r="DW279" s="35"/>
      <c r="DX279" s="35"/>
      <c r="DY279" s="35"/>
      <c r="DZ279" s="35"/>
      <c r="EA279" s="35"/>
      <c r="EB279" s="35"/>
      <c r="EC279" s="35"/>
      <c r="ED279" s="35"/>
      <c r="EE279" s="29"/>
    </row>
    <row r="280" spans="1:135" s="22" customFormat="1" ht="14.25" customHeight="1" x14ac:dyDescent="0.45">
      <c r="A280" s="251"/>
      <c r="B280" s="251"/>
      <c r="C280" s="251"/>
      <c r="D280" s="251"/>
      <c r="E280" s="251"/>
      <c r="F280" s="251"/>
      <c r="G280" s="251"/>
      <c r="H280" s="251"/>
      <c r="I280" s="251"/>
      <c r="J280" s="251"/>
      <c r="K280" s="251"/>
      <c r="L280" s="251"/>
      <c r="M280" s="251"/>
      <c r="N280" s="251"/>
      <c r="O280" s="251"/>
      <c r="P280" s="251"/>
      <c r="Q280" s="251"/>
      <c r="R280" s="251"/>
      <c r="S280" s="251"/>
      <c r="T280" s="251"/>
      <c r="U280" s="251"/>
      <c r="V280" s="251"/>
      <c r="W280" s="251"/>
      <c r="X280" s="251"/>
      <c r="Y280" s="251"/>
      <c r="Z280" s="251"/>
      <c r="AA280" s="251"/>
      <c r="AB280" s="251"/>
      <c r="AC280" s="251"/>
      <c r="AD280" s="251"/>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c r="CB280" s="35"/>
      <c r="CC280" s="35"/>
      <c r="CD280" s="35"/>
      <c r="CE280" s="35"/>
      <c r="CF280" s="35"/>
      <c r="CG280" s="35"/>
      <c r="CH280" s="35"/>
      <c r="CI280" s="35"/>
      <c r="CJ280" s="35"/>
      <c r="CK280" s="35"/>
      <c r="CL280" s="35"/>
      <c r="CM280" s="35"/>
      <c r="CN280" s="35"/>
      <c r="CO280" s="35"/>
      <c r="CP280" s="35"/>
      <c r="CQ280" s="35"/>
      <c r="CR280" s="35"/>
      <c r="CS280" s="35"/>
      <c r="CT280" s="35"/>
      <c r="CU280" s="35"/>
      <c r="CV280" s="35"/>
      <c r="CW280" s="35"/>
      <c r="CX280" s="35"/>
      <c r="CY280" s="35"/>
      <c r="CZ280" s="35"/>
      <c r="DA280" s="35"/>
      <c r="DB280" s="35"/>
      <c r="DC280" s="35"/>
      <c r="DD280" s="35"/>
      <c r="DE280" s="35"/>
      <c r="DF280" s="35"/>
      <c r="DG280" s="35"/>
      <c r="DH280" s="35"/>
      <c r="DI280" s="35"/>
      <c r="DJ280" s="35"/>
      <c r="DK280" s="35"/>
      <c r="DL280" s="35"/>
      <c r="DM280" s="35"/>
      <c r="DN280" s="35"/>
      <c r="DO280" s="35"/>
      <c r="DP280" s="35"/>
      <c r="DQ280" s="35"/>
      <c r="DR280" s="35"/>
      <c r="DS280" s="35"/>
      <c r="DT280" s="35"/>
      <c r="DU280" s="35"/>
      <c r="DV280" s="35"/>
      <c r="DW280" s="35"/>
      <c r="DX280" s="35"/>
      <c r="DY280" s="35"/>
      <c r="DZ280" s="35"/>
      <c r="EA280" s="35"/>
      <c r="EB280" s="35"/>
      <c r="EC280" s="35"/>
      <c r="ED280" s="35"/>
      <c r="EE280" s="29"/>
    </row>
    <row r="281" spans="1:135" ht="17.25" customHeight="1" x14ac:dyDescent="0.4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BO281" s="33"/>
      <c r="BP281" s="33"/>
      <c r="BQ281" s="33"/>
      <c r="BR281" s="33"/>
      <c r="BS281" s="33"/>
      <c r="BT281" s="33"/>
      <c r="BU281" s="33"/>
      <c r="BV281" s="33"/>
      <c r="BW281" s="33"/>
      <c r="BX281" s="33"/>
      <c r="BY281" s="33"/>
      <c r="BZ281" s="33"/>
      <c r="CA281" s="33"/>
      <c r="CB281" s="33"/>
      <c r="CC281" s="33"/>
      <c r="CD281" s="33"/>
      <c r="CE281" s="33"/>
      <c r="CF281" s="33"/>
      <c r="CG281" s="33"/>
      <c r="CH281" s="33"/>
      <c r="CI281" s="33"/>
      <c r="CJ281" s="33"/>
      <c r="CK281" s="33"/>
      <c r="CL281" s="33"/>
    </row>
    <row r="282" spans="1:135" ht="17.25" customHeight="1" x14ac:dyDescent="0.45">
      <c r="A282" s="79"/>
      <c r="B282" s="79"/>
      <c r="C282" s="80" t="s">
        <v>358</v>
      </c>
      <c r="D282" s="81"/>
      <c r="E282" s="81"/>
      <c r="F282" s="81"/>
      <c r="G282" s="81"/>
      <c r="H282" s="81"/>
      <c r="I282" s="81"/>
      <c r="J282" s="81"/>
      <c r="K282" s="81"/>
      <c r="L282" s="81"/>
      <c r="M282" s="81"/>
      <c r="N282" s="81"/>
      <c r="O282" s="81"/>
      <c r="P282" s="81"/>
      <c r="Q282" s="81"/>
      <c r="R282" s="81"/>
      <c r="S282" s="81"/>
      <c r="T282" s="81"/>
      <c r="U282" s="81"/>
      <c r="V282" s="81"/>
      <c r="W282" s="81"/>
      <c r="X282" s="79"/>
      <c r="Y282" s="79"/>
      <c r="Z282" s="79"/>
      <c r="AA282" s="79"/>
      <c r="AB282" s="79"/>
      <c r="AC282" s="79"/>
      <c r="AD282" s="79"/>
      <c r="BE282" s="278" t="s">
        <v>240</v>
      </c>
      <c r="BF282" s="279"/>
      <c r="BG282" s="279"/>
      <c r="BH282" s="279"/>
      <c r="BI282" s="279"/>
      <c r="BJ282" s="279"/>
      <c r="BK282" s="279"/>
      <c r="BL282" s="280"/>
      <c r="BO282" s="79"/>
      <c r="BP282" s="79"/>
      <c r="BQ282" s="123" t="s">
        <v>358</v>
      </c>
      <c r="BR282" s="81"/>
      <c r="BS282" s="81"/>
      <c r="BT282" s="81"/>
      <c r="BU282" s="81"/>
      <c r="BV282" s="81"/>
      <c r="BW282" s="81"/>
      <c r="BX282" s="81"/>
      <c r="BY282" s="81"/>
      <c r="BZ282" s="81"/>
      <c r="CA282" s="81"/>
      <c r="CB282" s="81"/>
      <c r="CC282" s="81"/>
      <c r="CD282" s="81"/>
      <c r="CE282" s="81"/>
      <c r="CF282" s="81"/>
      <c r="CG282" s="81"/>
      <c r="CH282" s="81"/>
      <c r="CI282" s="81"/>
      <c r="CJ282" s="81"/>
      <c r="CK282" s="81"/>
      <c r="CL282" s="79"/>
      <c r="CM282" s="79"/>
      <c r="CN282" s="79"/>
      <c r="CO282" s="79"/>
      <c r="CP282" s="79"/>
      <c r="CQ282" s="79"/>
      <c r="CR282" s="79"/>
      <c r="DS282" s="278" t="s">
        <v>219</v>
      </c>
      <c r="DT282" s="279"/>
      <c r="DU282" s="279"/>
      <c r="DV282" s="279"/>
      <c r="DW282" s="279"/>
      <c r="DX282" s="279"/>
      <c r="DY282" s="279"/>
      <c r="DZ282" s="280"/>
    </row>
    <row r="283" spans="1:135" ht="17.25" customHeight="1" x14ac:dyDescent="0.4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BE283" s="281"/>
      <c r="BF283" s="282"/>
      <c r="BG283" s="282"/>
      <c r="BH283" s="282"/>
      <c r="BI283" s="282"/>
      <c r="BJ283" s="282"/>
      <c r="BK283" s="282"/>
      <c r="BL283" s="283"/>
      <c r="BO283" s="79"/>
      <c r="BP283" s="79"/>
      <c r="BQ283" s="79"/>
      <c r="BR283" s="79"/>
      <c r="BS283" s="79"/>
      <c r="BT283" s="79"/>
      <c r="BU283" s="79"/>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DS283" s="281"/>
      <c r="DT283" s="282"/>
      <c r="DU283" s="282"/>
      <c r="DV283" s="282"/>
      <c r="DW283" s="282"/>
      <c r="DX283" s="282"/>
      <c r="DY283" s="282"/>
      <c r="DZ283" s="283"/>
    </row>
    <row r="284" spans="1:135" ht="17.25" customHeight="1" x14ac:dyDescent="0.45">
      <c r="A284" s="79"/>
      <c r="B284" s="79"/>
      <c r="C284" s="82" t="s">
        <v>40</v>
      </c>
      <c r="D284" s="82"/>
      <c r="E284" s="82"/>
      <c r="F284" s="82"/>
      <c r="G284" s="82"/>
      <c r="H284" s="82"/>
      <c r="I284" s="82"/>
      <c r="J284" s="82"/>
      <c r="K284" s="82"/>
      <c r="L284" s="82"/>
      <c r="M284" s="79"/>
      <c r="N284" s="82"/>
      <c r="O284" s="82"/>
      <c r="P284" s="82"/>
      <c r="Q284" s="82"/>
      <c r="R284" s="82"/>
      <c r="S284" s="79"/>
      <c r="T284" s="79"/>
      <c r="U284" s="79"/>
      <c r="V284" s="79"/>
      <c r="W284" s="79"/>
      <c r="X284" s="79"/>
      <c r="Y284" s="79"/>
      <c r="Z284" s="79"/>
      <c r="AA284" s="79"/>
      <c r="AB284" s="79"/>
      <c r="AC284" s="79"/>
      <c r="AD284" s="79"/>
      <c r="BO284" s="79"/>
      <c r="BP284" s="79"/>
      <c r="BQ284" s="82" t="s">
        <v>40</v>
      </c>
      <c r="BR284" s="82"/>
      <c r="BS284" s="82"/>
      <c r="BT284" s="82"/>
      <c r="BU284" s="82"/>
      <c r="BV284" s="82"/>
      <c r="BW284" s="82"/>
      <c r="BX284" s="82"/>
      <c r="BY284" s="82"/>
      <c r="BZ284" s="82"/>
      <c r="CA284" s="79"/>
      <c r="CB284" s="82"/>
      <c r="CC284" s="82"/>
      <c r="CD284" s="82"/>
      <c r="CE284" s="82"/>
      <c r="CF284" s="82"/>
      <c r="CG284" s="79"/>
      <c r="CH284" s="79"/>
      <c r="CI284" s="79"/>
      <c r="CJ284" s="79"/>
      <c r="CK284" s="79"/>
      <c r="CL284" s="79"/>
      <c r="CM284" s="79"/>
      <c r="CN284" s="79"/>
      <c r="CO284" s="79"/>
      <c r="CP284" s="79"/>
      <c r="CQ284" s="79"/>
      <c r="CR284" s="79"/>
    </row>
    <row r="285" spans="1:135" ht="17.25" customHeight="1" x14ac:dyDescent="0.45">
      <c r="A285" s="79"/>
      <c r="B285" s="79"/>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O285" s="79"/>
      <c r="BP285" s="79"/>
      <c r="BQ285" s="83"/>
      <c r="BR285" s="83"/>
      <c r="BS285" s="83"/>
      <c r="BT285" s="83"/>
      <c r="BU285" s="83"/>
      <c r="BV285" s="83"/>
      <c r="BW285" s="83"/>
      <c r="BX285" s="83"/>
      <c r="BY285" s="83"/>
      <c r="BZ285" s="83"/>
      <c r="CA285" s="83"/>
      <c r="CB285" s="83"/>
      <c r="CC285" s="83"/>
      <c r="CD285" s="83"/>
      <c r="CE285" s="83"/>
      <c r="CF285" s="83"/>
      <c r="CG285" s="83"/>
      <c r="CH285" s="83"/>
      <c r="CI285" s="83"/>
      <c r="CJ285" s="83"/>
      <c r="CK285" s="83"/>
      <c r="CL285" s="83"/>
      <c r="CM285" s="83"/>
      <c r="CN285" s="83"/>
      <c r="CO285" s="83"/>
      <c r="CP285" s="83"/>
      <c r="CQ285" s="83"/>
      <c r="CR285" s="83"/>
      <c r="CS285" s="83"/>
      <c r="CT285" s="83"/>
      <c r="CU285" s="83"/>
      <c r="CV285" s="83"/>
      <c r="CW285" s="83"/>
      <c r="CX285" s="83"/>
      <c r="CY285" s="83"/>
      <c r="CZ285" s="83"/>
      <c r="DA285" s="83"/>
      <c r="DB285" s="83"/>
      <c r="DC285" s="83"/>
      <c r="DD285" s="83"/>
      <c r="DE285" s="83"/>
      <c r="DF285" s="83"/>
      <c r="DG285" s="83"/>
      <c r="DH285" s="83"/>
      <c r="DI285" s="83"/>
      <c r="DJ285" s="83"/>
      <c r="DK285" s="83"/>
      <c r="DL285" s="83"/>
      <c r="DM285" s="83"/>
      <c r="DN285" s="83"/>
      <c r="DO285" s="83"/>
      <c r="DP285" s="83"/>
      <c r="DQ285" s="83"/>
      <c r="DR285" s="83"/>
      <c r="DS285" s="83"/>
      <c r="DT285" s="83"/>
      <c r="DU285" s="83"/>
      <c r="DV285" s="83"/>
      <c r="DW285" s="83"/>
      <c r="DX285" s="83"/>
      <c r="DY285" s="83"/>
      <c r="DZ285" s="83"/>
    </row>
    <row r="286" spans="1:135" ht="17.25" customHeight="1" x14ac:dyDescent="0.45">
      <c r="A286" s="79"/>
      <c r="B286" s="82"/>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O286" s="79"/>
      <c r="BP286" s="82"/>
      <c r="BQ286" s="83"/>
      <c r="BR286" s="83"/>
      <c r="BS286" s="83"/>
      <c r="BT286" s="83"/>
      <c r="BU286" s="83"/>
      <c r="BV286" s="83"/>
      <c r="BW286" s="83"/>
      <c r="BX286" s="83"/>
      <c r="BY286" s="83"/>
      <c r="BZ286" s="83"/>
      <c r="CA286" s="83"/>
      <c r="CB286" s="83"/>
      <c r="CC286" s="83"/>
      <c r="CD286" s="83"/>
      <c r="CE286" s="83"/>
      <c r="CF286" s="83"/>
      <c r="CG286" s="83"/>
      <c r="CH286" s="83"/>
      <c r="CI286" s="83"/>
      <c r="CJ286" s="83"/>
      <c r="CK286" s="83"/>
      <c r="CL286" s="83"/>
      <c r="CM286" s="83"/>
      <c r="CN286" s="83"/>
      <c r="CO286" s="83"/>
      <c r="CP286" s="83"/>
      <c r="CQ286" s="83"/>
      <c r="CR286" s="83"/>
      <c r="CS286" s="83"/>
      <c r="CT286" s="83"/>
      <c r="CU286" s="83"/>
      <c r="CV286" s="83"/>
      <c r="CW286" s="83"/>
      <c r="CX286" s="83"/>
      <c r="CY286" s="83"/>
      <c r="CZ286" s="83"/>
      <c r="DA286" s="83"/>
      <c r="DB286" s="83"/>
      <c r="DC286" s="83"/>
      <c r="DD286" s="83"/>
      <c r="DE286" s="83"/>
      <c r="DF286" s="83"/>
      <c r="DG286" s="83"/>
      <c r="DH286" s="83"/>
      <c r="DI286" s="83"/>
      <c r="DJ286" s="83"/>
      <c r="DK286" s="83"/>
      <c r="DL286" s="83"/>
      <c r="DM286" s="83"/>
      <c r="DN286" s="83"/>
      <c r="DO286" s="83"/>
      <c r="DP286" s="83"/>
      <c r="DQ286" s="83"/>
      <c r="DR286" s="83"/>
      <c r="DS286" s="83"/>
      <c r="DT286" s="83"/>
      <c r="DU286" s="83"/>
      <c r="DV286" s="83"/>
      <c r="DW286" s="83"/>
      <c r="DX286" s="83"/>
      <c r="DY286" s="83"/>
      <c r="DZ286" s="83"/>
    </row>
    <row r="287" spans="1:135" ht="18.75" customHeight="1" thickBot="1" x14ac:dyDescent="0.5">
      <c r="A287" s="11"/>
      <c r="B287" s="11"/>
      <c r="C287" s="84" t="s">
        <v>41</v>
      </c>
      <c r="D287" s="11"/>
      <c r="E287" s="11"/>
      <c r="F287" s="11"/>
      <c r="G287" s="11"/>
      <c r="H287" s="11"/>
      <c r="I287" s="11"/>
      <c r="J287" s="11"/>
      <c r="K287" s="11"/>
      <c r="L287" s="11"/>
      <c r="M287" s="11"/>
      <c r="N287" s="11"/>
      <c r="O287" s="11"/>
      <c r="P287" s="11"/>
      <c r="Q287" s="11"/>
      <c r="R287" s="85"/>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2"/>
      <c r="BE287" s="11"/>
      <c r="BF287" s="11"/>
      <c r="BG287" s="11"/>
      <c r="BH287" s="11"/>
      <c r="BI287" s="11"/>
      <c r="BK287" s="86"/>
      <c r="BO287" s="11"/>
      <c r="BP287" s="11"/>
      <c r="BQ287" s="84" t="s">
        <v>41</v>
      </c>
      <c r="BR287" s="11"/>
      <c r="BS287" s="11"/>
      <c r="BT287" s="11"/>
      <c r="BU287" s="11"/>
      <c r="BV287" s="11"/>
      <c r="BW287" s="11"/>
      <c r="BX287" s="11"/>
      <c r="BY287" s="11"/>
      <c r="BZ287" s="11"/>
      <c r="CA287" s="11"/>
      <c r="CB287" s="11"/>
      <c r="CC287" s="11"/>
      <c r="CD287" s="11"/>
      <c r="CE287" s="11"/>
      <c r="CF287" s="85"/>
      <c r="CG287" s="11"/>
      <c r="CH287" s="11"/>
      <c r="CI287" s="11"/>
      <c r="CJ287" s="11"/>
      <c r="CK287" s="11"/>
      <c r="CL287" s="11"/>
      <c r="CM287" s="11"/>
      <c r="CN287" s="11"/>
      <c r="CO287" s="11"/>
      <c r="CP287" s="11"/>
      <c r="CQ287" s="11"/>
      <c r="CR287" s="11"/>
      <c r="CS287" s="11"/>
      <c r="CT287" s="11"/>
      <c r="CU287" s="11"/>
      <c r="CV287" s="11"/>
      <c r="CW287" s="11"/>
      <c r="CX287" s="11"/>
      <c r="CY287" s="11"/>
      <c r="CZ287" s="11"/>
      <c r="DA287" s="11"/>
      <c r="DB287" s="11"/>
      <c r="DC287" s="11"/>
      <c r="DD287" s="11"/>
      <c r="DE287" s="11"/>
      <c r="DF287" s="11"/>
      <c r="DG287" s="11"/>
      <c r="DH287" s="11"/>
      <c r="DI287" s="11"/>
      <c r="DJ287" s="11"/>
      <c r="DK287" s="11"/>
      <c r="DL287" s="11"/>
      <c r="DM287" s="11"/>
      <c r="DN287" s="11"/>
      <c r="DO287" s="11"/>
      <c r="DP287" s="11"/>
      <c r="DQ287" s="11"/>
      <c r="DR287" s="12"/>
      <c r="DS287" s="11"/>
      <c r="DT287" s="11"/>
      <c r="DU287" s="11"/>
      <c r="DV287" s="11"/>
      <c r="DW287" s="11"/>
      <c r="DY287" s="87"/>
    </row>
    <row r="288" spans="1:135" ht="18.75" customHeight="1" x14ac:dyDescent="0.45">
      <c r="B288" s="11"/>
      <c r="C288" s="88"/>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c r="AG288" s="89"/>
      <c r="AH288" s="89"/>
      <c r="AI288" s="89"/>
      <c r="AJ288" s="89"/>
      <c r="AK288" s="89"/>
      <c r="AL288" s="89"/>
      <c r="AM288" s="89"/>
      <c r="AN288" s="89"/>
      <c r="AO288" s="89"/>
      <c r="AP288" s="89"/>
      <c r="AQ288" s="89"/>
      <c r="AR288" s="89"/>
      <c r="AS288" s="89"/>
      <c r="AT288" s="89"/>
      <c r="AU288" s="89"/>
      <c r="AV288" s="89"/>
      <c r="AW288" s="89"/>
      <c r="AX288" s="89"/>
      <c r="AY288" s="89"/>
      <c r="AZ288" s="89"/>
      <c r="BA288" s="89"/>
      <c r="BB288" s="89"/>
      <c r="BC288" s="89"/>
      <c r="BD288" s="89"/>
      <c r="BE288" s="89"/>
      <c r="BF288" s="89"/>
      <c r="BG288" s="89"/>
      <c r="BH288" s="89"/>
      <c r="BI288" s="89"/>
      <c r="BJ288" s="89"/>
      <c r="BK288" s="90"/>
      <c r="BL288" s="11"/>
      <c r="BM288" s="11"/>
      <c r="BP288" s="11"/>
      <c r="BQ288" s="88"/>
      <c r="BR288" s="89"/>
      <c r="BS288" s="89"/>
      <c r="BT288" s="89"/>
      <c r="BU288" s="89"/>
      <c r="BV288" s="89"/>
      <c r="BW288" s="89"/>
      <c r="BX288" s="89"/>
      <c r="BY288" s="89"/>
      <c r="BZ288" s="89"/>
      <c r="CA288" s="89"/>
      <c r="CB288" s="89"/>
      <c r="CC288" s="89"/>
      <c r="CD288" s="89"/>
      <c r="CE288" s="89"/>
      <c r="CF288" s="89"/>
      <c r="CG288" s="89"/>
      <c r="CH288" s="89"/>
      <c r="CI288" s="89"/>
      <c r="CJ288" s="89"/>
      <c r="CK288" s="89"/>
      <c r="CL288" s="89"/>
      <c r="CM288" s="89"/>
      <c r="CN288" s="89"/>
      <c r="CO288" s="89"/>
      <c r="CP288" s="89"/>
      <c r="CQ288" s="89"/>
      <c r="CR288" s="89"/>
      <c r="CS288" s="89"/>
      <c r="CT288" s="89"/>
      <c r="CU288" s="89"/>
      <c r="CV288" s="89"/>
      <c r="CW288" s="89"/>
      <c r="CX288" s="89"/>
      <c r="CY288" s="89"/>
      <c r="CZ288" s="89"/>
      <c r="DA288" s="89"/>
      <c r="DB288" s="89"/>
      <c r="DC288" s="89"/>
      <c r="DD288" s="89"/>
      <c r="DE288" s="89"/>
      <c r="DF288" s="89"/>
      <c r="DG288" s="89"/>
      <c r="DH288" s="89"/>
      <c r="DI288" s="89"/>
      <c r="DJ288" s="89"/>
      <c r="DK288" s="89"/>
      <c r="DL288" s="89"/>
      <c r="DM288" s="89"/>
      <c r="DN288" s="89"/>
      <c r="DO288" s="89"/>
      <c r="DP288" s="89"/>
      <c r="DQ288" s="89"/>
      <c r="DR288" s="89"/>
      <c r="DS288" s="89"/>
      <c r="DT288" s="89"/>
      <c r="DU288" s="89"/>
      <c r="DV288" s="89"/>
      <c r="DW288" s="89"/>
      <c r="DX288" s="89"/>
      <c r="DY288" s="90"/>
      <c r="DZ288" s="11"/>
      <c r="EA288" s="11"/>
    </row>
    <row r="289" spans="2:131" ht="18.75" customHeight="1" thickBot="1" x14ac:dyDescent="0.5">
      <c r="B289" s="11"/>
      <c r="C289" s="9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92"/>
      <c r="BL289" s="11"/>
      <c r="BM289" s="11"/>
      <c r="BP289" s="11"/>
      <c r="BQ289" s="91"/>
      <c r="BR289" s="11"/>
      <c r="BS289" s="11"/>
      <c r="BT289" s="11"/>
      <c r="BU289" s="11"/>
      <c r="BV289" s="11"/>
      <c r="BW289" s="11"/>
      <c r="BX289" s="11"/>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c r="CU289" s="11"/>
      <c r="CV289" s="11"/>
      <c r="CW289" s="11"/>
      <c r="CX289" s="11"/>
      <c r="CY289" s="11"/>
      <c r="CZ289" s="11"/>
      <c r="DA289" s="11"/>
      <c r="DB289" s="11"/>
      <c r="DC289" s="11"/>
      <c r="DD289" s="11"/>
      <c r="DE289" s="11"/>
      <c r="DF289" s="11"/>
      <c r="DG289" s="11"/>
      <c r="DH289" s="11"/>
      <c r="DI289" s="11"/>
      <c r="DJ289" s="11"/>
      <c r="DK289" s="11"/>
      <c r="DL289" s="11"/>
      <c r="DM289" s="11"/>
      <c r="DN289" s="11"/>
      <c r="DO289" s="11"/>
      <c r="DP289" s="11"/>
      <c r="DQ289" s="11"/>
      <c r="DR289" s="11"/>
      <c r="DS289" s="11"/>
      <c r="DT289" s="11"/>
      <c r="DU289" s="11"/>
      <c r="DV289" s="11"/>
      <c r="DW289" s="11"/>
      <c r="DX289" s="11"/>
      <c r="DY289" s="92"/>
      <c r="DZ289" s="11"/>
      <c r="EA289" s="11"/>
    </row>
    <row r="290" spans="2:131" ht="15" customHeight="1" x14ac:dyDescent="0.45">
      <c r="B290" s="11"/>
      <c r="C290" s="91"/>
      <c r="D290" s="358"/>
      <c r="E290" s="359"/>
      <c r="F290" s="359"/>
      <c r="G290" s="359"/>
      <c r="H290" s="359"/>
      <c r="I290" s="359"/>
      <c r="J290" s="359"/>
      <c r="K290" s="359"/>
      <c r="L290" s="359"/>
      <c r="M290" s="359"/>
      <c r="N290" s="359"/>
      <c r="O290" s="359"/>
      <c r="P290" s="359"/>
      <c r="Q290" s="359"/>
      <c r="R290" s="360"/>
      <c r="S290" s="11"/>
      <c r="T290" s="11"/>
      <c r="U290" s="11"/>
      <c r="V290" s="11"/>
      <c r="W290" s="11"/>
      <c r="X290" s="11"/>
      <c r="Y290" s="11"/>
      <c r="Z290" s="11"/>
      <c r="AA290" s="11"/>
      <c r="AB290" s="11"/>
      <c r="AC290" s="11"/>
      <c r="AD290" s="358"/>
      <c r="AE290" s="359"/>
      <c r="AF290" s="359"/>
      <c r="AG290" s="359"/>
      <c r="AH290" s="359"/>
      <c r="AI290" s="359"/>
      <c r="AJ290" s="359"/>
      <c r="AK290" s="359"/>
      <c r="AL290" s="359"/>
      <c r="AM290" s="359"/>
      <c r="AN290" s="359"/>
      <c r="AO290" s="359"/>
      <c r="AP290" s="359"/>
      <c r="AQ290" s="359"/>
      <c r="AR290" s="360"/>
      <c r="AS290" s="11"/>
      <c r="AT290" s="358"/>
      <c r="AU290" s="359"/>
      <c r="AV290" s="359"/>
      <c r="AW290" s="359"/>
      <c r="AX290" s="359"/>
      <c r="AY290" s="359"/>
      <c r="AZ290" s="359"/>
      <c r="BA290" s="359"/>
      <c r="BB290" s="359"/>
      <c r="BC290" s="359"/>
      <c r="BD290" s="359"/>
      <c r="BE290" s="359"/>
      <c r="BF290" s="359"/>
      <c r="BG290" s="359"/>
      <c r="BH290" s="359"/>
      <c r="BI290" s="359"/>
      <c r="BJ290" s="360"/>
      <c r="BK290" s="92"/>
      <c r="BL290" s="11"/>
      <c r="BM290" s="11"/>
      <c r="BP290" s="11"/>
      <c r="BQ290" s="91"/>
      <c r="BR290" s="358" t="s">
        <v>323</v>
      </c>
      <c r="BS290" s="359"/>
      <c r="BT290" s="359"/>
      <c r="BU290" s="359"/>
      <c r="BV290" s="359"/>
      <c r="BW290" s="359"/>
      <c r="BX290" s="359"/>
      <c r="BY290" s="359"/>
      <c r="BZ290" s="359"/>
      <c r="CA290" s="359"/>
      <c r="CB290" s="359"/>
      <c r="CC290" s="359"/>
      <c r="CD290" s="359"/>
      <c r="CE290" s="359"/>
      <c r="CF290" s="360"/>
      <c r="CG290" s="11"/>
      <c r="CH290" s="11"/>
      <c r="CI290" s="11"/>
      <c r="CJ290" s="11"/>
      <c r="CK290" s="11"/>
      <c r="CL290" s="11"/>
      <c r="CM290" s="11"/>
      <c r="CN290" s="11"/>
      <c r="CO290" s="11"/>
      <c r="CP290" s="11"/>
      <c r="CQ290" s="11"/>
      <c r="CR290" s="358" t="s">
        <v>345</v>
      </c>
      <c r="CS290" s="359"/>
      <c r="CT290" s="359"/>
      <c r="CU290" s="359"/>
      <c r="CV290" s="359"/>
      <c r="CW290" s="359"/>
      <c r="CX290" s="359"/>
      <c r="CY290" s="359"/>
      <c r="CZ290" s="359"/>
      <c r="DA290" s="359"/>
      <c r="DB290" s="359"/>
      <c r="DC290" s="359"/>
      <c r="DD290" s="359"/>
      <c r="DE290" s="359"/>
      <c r="DF290" s="360"/>
      <c r="DG290" s="11"/>
      <c r="DH290" s="358" t="s">
        <v>132</v>
      </c>
      <c r="DI290" s="359"/>
      <c r="DJ290" s="359"/>
      <c r="DK290" s="359"/>
      <c r="DL290" s="359"/>
      <c r="DM290" s="359"/>
      <c r="DN290" s="359"/>
      <c r="DO290" s="359"/>
      <c r="DP290" s="359"/>
      <c r="DQ290" s="359"/>
      <c r="DR290" s="359"/>
      <c r="DS290" s="359"/>
      <c r="DT290" s="359"/>
      <c r="DU290" s="359"/>
      <c r="DV290" s="359"/>
      <c r="DW290" s="359"/>
      <c r="DX290" s="360"/>
      <c r="DY290" s="92"/>
      <c r="DZ290" s="11"/>
      <c r="EA290" s="11"/>
    </row>
    <row r="291" spans="2:131" ht="15" customHeight="1" x14ac:dyDescent="0.45">
      <c r="B291" s="11"/>
      <c r="C291" s="91"/>
      <c r="D291" s="355"/>
      <c r="E291" s="394"/>
      <c r="F291" s="394"/>
      <c r="G291" s="394"/>
      <c r="H291" s="394"/>
      <c r="I291" s="394"/>
      <c r="J291" s="394"/>
      <c r="K291" s="394"/>
      <c r="L291" s="394"/>
      <c r="M291" s="394"/>
      <c r="N291" s="394"/>
      <c r="O291" s="394"/>
      <c r="P291" s="394"/>
      <c r="Q291" s="394"/>
      <c r="R291" s="395"/>
      <c r="S291" s="11"/>
      <c r="T291" s="11"/>
      <c r="U291" s="11"/>
      <c r="V291" s="11"/>
      <c r="W291" s="11"/>
      <c r="X291" s="11"/>
      <c r="Y291" s="11"/>
      <c r="Z291" s="11"/>
      <c r="AA291" s="11"/>
      <c r="AB291" s="11"/>
      <c r="AC291" s="11"/>
      <c r="AD291" s="355"/>
      <c r="AE291" s="394"/>
      <c r="AF291" s="394"/>
      <c r="AG291" s="394"/>
      <c r="AH291" s="394"/>
      <c r="AI291" s="394"/>
      <c r="AJ291" s="394"/>
      <c r="AK291" s="394"/>
      <c r="AL291" s="394"/>
      <c r="AM291" s="394"/>
      <c r="AN291" s="394"/>
      <c r="AO291" s="394"/>
      <c r="AP291" s="394"/>
      <c r="AQ291" s="394"/>
      <c r="AR291" s="395"/>
      <c r="AS291" s="11"/>
      <c r="AT291" s="355"/>
      <c r="AU291" s="394"/>
      <c r="AV291" s="394"/>
      <c r="AW291" s="394"/>
      <c r="AX291" s="394"/>
      <c r="AY291" s="394"/>
      <c r="AZ291" s="394"/>
      <c r="BA291" s="394"/>
      <c r="BB291" s="394"/>
      <c r="BC291" s="394"/>
      <c r="BD291" s="394"/>
      <c r="BE291" s="394"/>
      <c r="BF291" s="394"/>
      <c r="BG291" s="394"/>
      <c r="BH291" s="394"/>
      <c r="BI291" s="394"/>
      <c r="BJ291" s="395"/>
      <c r="BK291" s="92"/>
      <c r="BL291" s="11"/>
      <c r="BM291" s="11"/>
      <c r="BP291" s="11"/>
      <c r="BQ291" s="91"/>
      <c r="BR291" s="355" t="s">
        <v>359</v>
      </c>
      <c r="BS291" s="394"/>
      <c r="BT291" s="394"/>
      <c r="BU291" s="394"/>
      <c r="BV291" s="394"/>
      <c r="BW291" s="394"/>
      <c r="BX291" s="394"/>
      <c r="BY291" s="394"/>
      <c r="BZ291" s="394"/>
      <c r="CA291" s="394"/>
      <c r="CB291" s="394"/>
      <c r="CC291" s="394"/>
      <c r="CD291" s="394"/>
      <c r="CE291" s="394"/>
      <c r="CF291" s="395"/>
      <c r="CG291" s="11"/>
      <c r="CH291" s="11"/>
      <c r="CI291" s="11"/>
      <c r="CJ291" s="11"/>
      <c r="CK291" s="11"/>
      <c r="CL291" s="11"/>
      <c r="CM291" s="11"/>
      <c r="CN291" s="11"/>
      <c r="CO291" s="11"/>
      <c r="CP291" s="11"/>
      <c r="CQ291" s="11"/>
      <c r="CR291" s="355"/>
      <c r="CS291" s="394"/>
      <c r="CT291" s="394"/>
      <c r="CU291" s="394"/>
      <c r="CV291" s="394"/>
      <c r="CW291" s="394"/>
      <c r="CX291" s="394"/>
      <c r="CY291" s="394"/>
      <c r="CZ291" s="394"/>
      <c r="DA291" s="394"/>
      <c r="DB291" s="394"/>
      <c r="DC291" s="394"/>
      <c r="DD291" s="394"/>
      <c r="DE291" s="394"/>
      <c r="DF291" s="395"/>
      <c r="DG291" s="11"/>
      <c r="DH291" s="355"/>
      <c r="DI291" s="394"/>
      <c r="DJ291" s="394"/>
      <c r="DK291" s="394"/>
      <c r="DL291" s="394"/>
      <c r="DM291" s="394"/>
      <c r="DN291" s="394"/>
      <c r="DO291" s="394"/>
      <c r="DP291" s="394"/>
      <c r="DQ291" s="394"/>
      <c r="DR291" s="394"/>
      <c r="DS291" s="394"/>
      <c r="DT291" s="394"/>
      <c r="DU291" s="394"/>
      <c r="DV291" s="394"/>
      <c r="DW291" s="394"/>
      <c r="DX291" s="395"/>
      <c r="DY291" s="92"/>
      <c r="DZ291" s="11"/>
      <c r="EA291" s="11"/>
    </row>
    <row r="292" spans="2:131" ht="15" customHeight="1" x14ac:dyDescent="0.45">
      <c r="B292" s="11"/>
      <c r="C292" s="91"/>
      <c r="D292" s="355"/>
      <c r="E292" s="394"/>
      <c r="F292" s="394"/>
      <c r="G292" s="394"/>
      <c r="H292" s="394"/>
      <c r="I292" s="394"/>
      <c r="J292" s="394"/>
      <c r="K292" s="394"/>
      <c r="L292" s="394"/>
      <c r="M292" s="394"/>
      <c r="N292" s="394"/>
      <c r="O292" s="394"/>
      <c r="P292" s="394"/>
      <c r="Q292" s="394"/>
      <c r="R292" s="395"/>
      <c r="S292" s="11"/>
      <c r="T292" s="11"/>
      <c r="U292" s="11"/>
      <c r="V292" s="11"/>
      <c r="W292" s="11"/>
      <c r="X292" s="11"/>
      <c r="Y292" s="11"/>
      <c r="Z292" s="11"/>
      <c r="AA292" s="11"/>
      <c r="AB292" s="11"/>
      <c r="AC292" s="11"/>
      <c r="AD292" s="355"/>
      <c r="AE292" s="394"/>
      <c r="AF292" s="394"/>
      <c r="AG292" s="394"/>
      <c r="AH292" s="394"/>
      <c r="AI292" s="394"/>
      <c r="AJ292" s="394"/>
      <c r="AK292" s="394"/>
      <c r="AL292" s="394"/>
      <c r="AM292" s="394"/>
      <c r="AN292" s="394"/>
      <c r="AO292" s="394"/>
      <c r="AP292" s="394"/>
      <c r="AQ292" s="394"/>
      <c r="AR292" s="395"/>
      <c r="AS292" s="11"/>
      <c r="AT292" s="355"/>
      <c r="AU292" s="394"/>
      <c r="AV292" s="394"/>
      <c r="AW292" s="394"/>
      <c r="AX292" s="394"/>
      <c r="AY292" s="394"/>
      <c r="AZ292" s="394"/>
      <c r="BA292" s="394"/>
      <c r="BB292" s="394"/>
      <c r="BC292" s="394"/>
      <c r="BD292" s="394"/>
      <c r="BE292" s="394"/>
      <c r="BF292" s="394"/>
      <c r="BG292" s="394"/>
      <c r="BH292" s="394"/>
      <c r="BI292" s="394"/>
      <c r="BJ292" s="395"/>
      <c r="BK292" s="92"/>
      <c r="BL292" s="11"/>
      <c r="BM292" s="11"/>
      <c r="BP292" s="11"/>
      <c r="BQ292" s="91"/>
      <c r="BR292" s="355" t="s">
        <v>360</v>
      </c>
      <c r="BS292" s="394"/>
      <c r="BT292" s="394"/>
      <c r="BU292" s="394"/>
      <c r="BV292" s="394"/>
      <c r="BW292" s="394"/>
      <c r="BX292" s="394"/>
      <c r="BY292" s="394"/>
      <c r="BZ292" s="394"/>
      <c r="CA292" s="394"/>
      <c r="CB292" s="394"/>
      <c r="CC292" s="394"/>
      <c r="CD292" s="394"/>
      <c r="CE292" s="394"/>
      <c r="CF292" s="395"/>
      <c r="CG292" s="11"/>
      <c r="CH292" s="11"/>
      <c r="CI292" s="11"/>
      <c r="CJ292" s="11"/>
      <c r="CK292" s="11"/>
      <c r="CL292" s="11"/>
      <c r="CM292" s="11"/>
      <c r="CN292" s="11"/>
      <c r="CO292" s="11"/>
      <c r="CP292" s="11"/>
      <c r="CQ292" s="11"/>
      <c r="CR292" s="355"/>
      <c r="CS292" s="394"/>
      <c r="CT292" s="394"/>
      <c r="CU292" s="394"/>
      <c r="CV292" s="394"/>
      <c r="CW292" s="394"/>
      <c r="CX292" s="394"/>
      <c r="CY292" s="394"/>
      <c r="CZ292" s="394"/>
      <c r="DA292" s="394"/>
      <c r="DB292" s="394"/>
      <c r="DC292" s="394"/>
      <c r="DD292" s="394"/>
      <c r="DE292" s="394"/>
      <c r="DF292" s="395"/>
      <c r="DG292" s="11"/>
      <c r="DH292" s="355"/>
      <c r="DI292" s="394"/>
      <c r="DJ292" s="394"/>
      <c r="DK292" s="394"/>
      <c r="DL292" s="394"/>
      <c r="DM292" s="394"/>
      <c r="DN292" s="394"/>
      <c r="DO292" s="394"/>
      <c r="DP292" s="394"/>
      <c r="DQ292" s="394"/>
      <c r="DR292" s="394"/>
      <c r="DS292" s="394"/>
      <c r="DT292" s="394"/>
      <c r="DU292" s="394"/>
      <c r="DV292" s="394"/>
      <c r="DW292" s="394"/>
      <c r="DX292" s="395"/>
      <c r="DY292" s="92"/>
      <c r="DZ292" s="11"/>
      <c r="EA292" s="11"/>
    </row>
    <row r="293" spans="2:131" ht="15" customHeight="1" x14ac:dyDescent="0.45">
      <c r="B293" s="11"/>
      <c r="C293" s="91"/>
      <c r="D293" s="355"/>
      <c r="E293" s="394"/>
      <c r="F293" s="394"/>
      <c r="G293" s="394"/>
      <c r="H293" s="394"/>
      <c r="I293" s="394"/>
      <c r="J293" s="394"/>
      <c r="K293" s="394"/>
      <c r="L293" s="394"/>
      <c r="M293" s="394"/>
      <c r="N293" s="394"/>
      <c r="O293" s="394"/>
      <c r="P293" s="394"/>
      <c r="Q293" s="394"/>
      <c r="R293" s="395"/>
      <c r="S293" s="11"/>
      <c r="T293" s="11"/>
      <c r="U293" s="11"/>
      <c r="V293" s="11"/>
      <c r="W293" s="11"/>
      <c r="X293" s="11"/>
      <c r="Y293" s="11"/>
      <c r="Z293" s="11"/>
      <c r="AA293" s="11"/>
      <c r="AB293" s="11"/>
      <c r="AC293" s="11"/>
      <c r="AD293" s="355"/>
      <c r="AE293" s="394"/>
      <c r="AF293" s="394"/>
      <c r="AG293" s="394"/>
      <c r="AH293" s="394"/>
      <c r="AI293" s="394"/>
      <c r="AJ293" s="394"/>
      <c r="AK293" s="394"/>
      <c r="AL293" s="394"/>
      <c r="AM293" s="394"/>
      <c r="AN293" s="394"/>
      <c r="AO293" s="394"/>
      <c r="AP293" s="394"/>
      <c r="AQ293" s="394"/>
      <c r="AR293" s="395"/>
      <c r="AS293" s="11"/>
      <c r="AT293" s="355"/>
      <c r="AU293" s="394"/>
      <c r="AV293" s="394"/>
      <c r="AW293" s="394"/>
      <c r="AX293" s="394"/>
      <c r="AY293" s="394"/>
      <c r="AZ293" s="394"/>
      <c r="BA293" s="394"/>
      <c r="BB293" s="394"/>
      <c r="BC293" s="394"/>
      <c r="BD293" s="394"/>
      <c r="BE293" s="394"/>
      <c r="BF293" s="394"/>
      <c r="BG293" s="394"/>
      <c r="BH293" s="394"/>
      <c r="BI293" s="394"/>
      <c r="BJ293" s="395"/>
      <c r="BK293" s="92"/>
      <c r="BL293" s="11"/>
      <c r="BM293" s="11"/>
      <c r="BP293" s="11"/>
      <c r="BQ293" s="91"/>
      <c r="BR293" s="355"/>
      <c r="BS293" s="394"/>
      <c r="BT293" s="394"/>
      <c r="BU293" s="394"/>
      <c r="BV293" s="394"/>
      <c r="BW293" s="394"/>
      <c r="BX293" s="394"/>
      <c r="BY293" s="394"/>
      <c r="BZ293" s="394"/>
      <c r="CA293" s="394"/>
      <c r="CB293" s="394"/>
      <c r="CC293" s="394"/>
      <c r="CD293" s="394"/>
      <c r="CE293" s="394"/>
      <c r="CF293" s="395"/>
      <c r="CG293" s="11"/>
      <c r="CH293" s="11"/>
      <c r="CI293" s="11"/>
      <c r="CJ293" s="11"/>
      <c r="CK293" s="11"/>
      <c r="CL293" s="11"/>
      <c r="CM293" s="11"/>
      <c r="CN293" s="11"/>
      <c r="CO293" s="11"/>
      <c r="CP293" s="11"/>
      <c r="CQ293" s="11"/>
      <c r="CR293" s="355"/>
      <c r="CS293" s="394"/>
      <c r="CT293" s="394"/>
      <c r="CU293" s="394"/>
      <c r="CV293" s="394"/>
      <c r="CW293" s="394"/>
      <c r="CX293" s="394"/>
      <c r="CY293" s="394"/>
      <c r="CZ293" s="394"/>
      <c r="DA293" s="394"/>
      <c r="DB293" s="394"/>
      <c r="DC293" s="394"/>
      <c r="DD293" s="394"/>
      <c r="DE293" s="394"/>
      <c r="DF293" s="395"/>
      <c r="DG293" s="11"/>
      <c r="DH293" s="355"/>
      <c r="DI293" s="394"/>
      <c r="DJ293" s="394"/>
      <c r="DK293" s="394"/>
      <c r="DL293" s="394"/>
      <c r="DM293" s="394"/>
      <c r="DN293" s="394"/>
      <c r="DO293" s="394"/>
      <c r="DP293" s="394"/>
      <c r="DQ293" s="394"/>
      <c r="DR293" s="394"/>
      <c r="DS293" s="394"/>
      <c r="DT293" s="394"/>
      <c r="DU293" s="394"/>
      <c r="DV293" s="394"/>
      <c r="DW293" s="394"/>
      <c r="DX293" s="395"/>
      <c r="DY293" s="92"/>
      <c r="DZ293" s="11"/>
      <c r="EA293" s="11"/>
    </row>
    <row r="294" spans="2:131" ht="15" customHeight="1" x14ac:dyDescent="0.45">
      <c r="B294" s="11"/>
      <c r="C294" s="91"/>
      <c r="D294" s="355"/>
      <c r="E294" s="394"/>
      <c r="F294" s="394"/>
      <c r="G294" s="394"/>
      <c r="H294" s="394"/>
      <c r="I294" s="394"/>
      <c r="J294" s="394"/>
      <c r="K294" s="394"/>
      <c r="L294" s="394"/>
      <c r="M294" s="394"/>
      <c r="N294" s="394"/>
      <c r="O294" s="394"/>
      <c r="P294" s="394"/>
      <c r="Q294" s="394"/>
      <c r="R294" s="395"/>
      <c r="S294" s="11"/>
      <c r="T294" s="11"/>
      <c r="U294" s="11"/>
      <c r="V294" s="11"/>
      <c r="W294" s="11"/>
      <c r="X294" s="11"/>
      <c r="Y294" s="11"/>
      <c r="Z294" s="11"/>
      <c r="AA294" s="11"/>
      <c r="AB294" s="11"/>
      <c r="AC294" s="11"/>
      <c r="AD294" s="355"/>
      <c r="AE294" s="394"/>
      <c r="AF294" s="394"/>
      <c r="AG294" s="394"/>
      <c r="AH294" s="394"/>
      <c r="AI294" s="394"/>
      <c r="AJ294" s="394"/>
      <c r="AK294" s="394"/>
      <c r="AL294" s="394"/>
      <c r="AM294" s="394"/>
      <c r="AN294" s="394"/>
      <c r="AO294" s="394"/>
      <c r="AP294" s="394"/>
      <c r="AQ294" s="394"/>
      <c r="AR294" s="395"/>
      <c r="AS294" s="11"/>
      <c r="AT294" s="355"/>
      <c r="AU294" s="394"/>
      <c r="AV294" s="394"/>
      <c r="AW294" s="394"/>
      <c r="AX294" s="394"/>
      <c r="AY294" s="394"/>
      <c r="AZ294" s="394"/>
      <c r="BA294" s="394"/>
      <c r="BB294" s="394"/>
      <c r="BC294" s="394"/>
      <c r="BD294" s="394"/>
      <c r="BE294" s="394"/>
      <c r="BF294" s="394"/>
      <c r="BG294" s="394"/>
      <c r="BH294" s="394"/>
      <c r="BI294" s="394"/>
      <c r="BJ294" s="395"/>
      <c r="BK294" s="92"/>
      <c r="BL294" s="11"/>
      <c r="BM294" s="11"/>
      <c r="BP294" s="11"/>
      <c r="BQ294" s="91"/>
      <c r="BR294" s="355"/>
      <c r="BS294" s="394"/>
      <c r="BT294" s="394"/>
      <c r="BU294" s="394"/>
      <c r="BV294" s="394"/>
      <c r="BW294" s="394"/>
      <c r="BX294" s="394"/>
      <c r="BY294" s="394"/>
      <c r="BZ294" s="394"/>
      <c r="CA294" s="394"/>
      <c r="CB294" s="394"/>
      <c r="CC294" s="394"/>
      <c r="CD294" s="394"/>
      <c r="CE294" s="394"/>
      <c r="CF294" s="395"/>
      <c r="CG294" s="11"/>
      <c r="CH294" s="11"/>
      <c r="CI294" s="11"/>
      <c r="CJ294" s="11"/>
      <c r="CK294" s="11"/>
      <c r="CL294" s="11"/>
      <c r="CM294" s="11"/>
      <c r="CN294" s="11"/>
      <c r="CO294" s="11"/>
      <c r="CP294" s="11"/>
      <c r="CQ294" s="11"/>
      <c r="CR294" s="355"/>
      <c r="CS294" s="394"/>
      <c r="CT294" s="394"/>
      <c r="CU294" s="394"/>
      <c r="CV294" s="394"/>
      <c r="CW294" s="394"/>
      <c r="CX294" s="394"/>
      <c r="CY294" s="394"/>
      <c r="CZ294" s="394"/>
      <c r="DA294" s="394"/>
      <c r="DB294" s="394"/>
      <c r="DC294" s="394"/>
      <c r="DD294" s="394"/>
      <c r="DE294" s="394"/>
      <c r="DF294" s="395"/>
      <c r="DG294" s="11"/>
      <c r="DH294" s="355"/>
      <c r="DI294" s="394"/>
      <c r="DJ294" s="394"/>
      <c r="DK294" s="394"/>
      <c r="DL294" s="394"/>
      <c r="DM294" s="394"/>
      <c r="DN294" s="394"/>
      <c r="DO294" s="394"/>
      <c r="DP294" s="394"/>
      <c r="DQ294" s="394"/>
      <c r="DR294" s="394"/>
      <c r="DS294" s="394"/>
      <c r="DT294" s="394"/>
      <c r="DU294" s="394"/>
      <c r="DV294" s="394"/>
      <c r="DW294" s="394"/>
      <c r="DX294" s="395"/>
      <c r="DY294" s="92"/>
      <c r="DZ294" s="11"/>
      <c r="EA294" s="11"/>
    </row>
    <row r="295" spans="2:131" ht="15" customHeight="1" x14ac:dyDescent="0.45">
      <c r="B295" s="11"/>
      <c r="C295" s="91"/>
      <c r="D295" s="355"/>
      <c r="E295" s="394"/>
      <c r="F295" s="394"/>
      <c r="G295" s="394"/>
      <c r="H295" s="394"/>
      <c r="I295" s="394"/>
      <c r="J295" s="394"/>
      <c r="K295" s="394"/>
      <c r="L295" s="394"/>
      <c r="M295" s="394"/>
      <c r="N295" s="394"/>
      <c r="O295" s="394"/>
      <c r="P295" s="394"/>
      <c r="Q295" s="394"/>
      <c r="R295" s="395"/>
      <c r="S295" s="11"/>
      <c r="T295" s="11"/>
      <c r="U295" s="11"/>
      <c r="V295" s="11"/>
      <c r="W295" s="11"/>
      <c r="X295" s="11"/>
      <c r="Y295" s="11"/>
      <c r="Z295" s="11"/>
      <c r="AA295" s="11"/>
      <c r="AB295" s="11"/>
      <c r="AC295" s="11"/>
      <c r="AD295" s="355"/>
      <c r="AE295" s="394"/>
      <c r="AF295" s="394"/>
      <c r="AG295" s="394"/>
      <c r="AH295" s="394"/>
      <c r="AI295" s="394"/>
      <c r="AJ295" s="394"/>
      <c r="AK295" s="394"/>
      <c r="AL295" s="394"/>
      <c r="AM295" s="394"/>
      <c r="AN295" s="394"/>
      <c r="AO295" s="394"/>
      <c r="AP295" s="394"/>
      <c r="AQ295" s="394"/>
      <c r="AR295" s="395"/>
      <c r="AS295" s="11"/>
      <c r="AT295" s="355"/>
      <c r="AU295" s="394"/>
      <c r="AV295" s="394"/>
      <c r="AW295" s="394"/>
      <c r="AX295" s="394"/>
      <c r="AY295" s="394"/>
      <c r="AZ295" s="394"/>
      <c r="BA295" s="394"/>
      <c r="BB295" s="394"/>
      <c r="BC295" s="394"/>
      <c r="BD295" s="394"/>
      <c r="BE295" s="394"/>
      <c r="BF295" s="394"/>
      <c r="BG295" s="394"/>
      <c r="BH295" s="394"/>
      <c r="BI295" s="394"/>
      <c r="BJ295" s="395"/>
      <c r="BK295" s="92"/>
      <c r="BL295" s="11"/>
      <c r="BM295" s="11"/>
      <c r="BP295" s="11"/>
      <c r="BQ295" s="91"/>
      <c r="BR295" s="355"/>
      <c r="BS295" s="394"/>
      <c r="BT295" s="394"/>
      <c r="BU295" s="394"/>
      <c r="BV295" s="394"/>
      <c r="BW295" s="394"/>
      <c r="BX295" s="394"/>
      <c r="BY295" s="394"/>
      <c r="BZ295" s="394"/>
      <c r="CA295" s="394"/>
      <c r="CB295" s="394"/>
      <c r="CC295" s="394"/>
      <c r="CD295" s="394"/>
      <c r="CE295" s="394"/>
      <c r="CF295" s="395"/>
      <c r="CG295" s="11"/>
      <c r="CH295" s="11"/>
      <c r="CI295" s="11"/>
      <c r="CJ295" s="11"/>
      <c r="CK295" s="11"/>
      <c r="CL295" s="11"/>
      <c r="CM295" s="11"/>
      <c r="CN295" s="11"/>
      <c r="CO295" s="11"/>
      <c r="CP295" s="11"/>
      <c r="CQ295" s="11"/>
      <c r="CR295" s="355"/>
      <c r="CS295" s="394"/>
      <c r="CT295" s="394"/>
      <c r="CU295" s="394"/>
      <c r="CV295" s="394"/>
      <c r="CW295" s="394"/>
      <c r="CX295" s="394"/>
      <c r="CY295" s="394"/>
      <c r="CZ295" s="394"/>
      <c r="DA295" s="394"/>
      <c r="DB295" s="394"/>
      <c r="DC295" s="394"/>
      <c r="DD295" s="394"/>
      <c r="DE295" s="394"/>
      <c r="DF295" s="395"/>
      <c r="DG295" s="11"/>
      <c r="DH295" s="355"/>
      <c r="DI295" s="394"/>
      <c r="DJ295" s="394"/>
      <c r="DK295" s="394"/>
      <c r="DL295" s="394"/>
      <c r="DM295" s="394"/>
      <c r="DN295" s="394"/>
      <c r="DO295" s="394"/>
      <c r="DP295" s="394"/>
      <c r="DQ295" s="394"/>
      <c r="DR295" s="394"/>
      <c r="DS295" s="394"/>
      <c r="DT295" s="394"/>
      <c r="DU295" s="394"/>
      <c r="DV295" s="394"/>
      <c r="DW295" s="394"/>
      <c r="DX295" s="395"/>
      <c r="DY295" s="92"/>
      <c r="DZ295" s="11"/>
      <c r="EA295" s="11"/>
    </row>
    <row r="296" spans="2:131" ht="15" customHeight="1" x14ac:dyDescent="0.45">
      <c r="B296" s="11"/>
      <c r="C296" s="91"/>
      <c r="D296" s="355"/>
      <c r="E296" s="394"/>
      <c r="F296" s="394"/>
      <c r="G296" s="394"/>
      <c r="H296" s="394"/>
      <c r="I296" s="394"/>
      <c r="J296" s="394"/>
      <c r="K296" s="394"/>
      <c r="L296" s="394"/>
      <c r="M296" s="394"/>
      <c r="N296" s="394"/>
      <c r="O296" s="394"/>
      <c r="P296" s="394"/>
      <c r="Q296" s="394"/>
      <c r="R296" s="395"/>
      <c r="S296" s="11"/>
      <c r="T296" s="11"/>
      <c r="U296" s="11"/>
      <c r="V296" s="11"/>
      <c r="W296" s="11"/>
      <c r="X296" s="11"/>
      <c r="Y296" s="11"/>
      <c r="Z296" s="11"/>
      <c r="AA296" s="11"/>
      <c r="AB296" s="11"/>
      <c r="AC296" s="11"/>
      <c r="AD296" s="355"/>
      <c r="AE296" s="394"/>
      <c r="AF296" s="394"/>
      <c r="AG296" s="394"/>
      <c r="AH296" s="394"/>
      <c r="AI296" s="394"/>
      <c r="AJ296" s="394"/>
      <c r="AK296" s="394"/>
      <c r="AL296" s="394"/>
      <c r="AM296" s="394"/>
      <c r="AN296" s="394"/>
      <c r="AO296" s="394"/>
      <c r="AP296" s="394"/>
      <c r="AQ296" s="394"/>
      <c r="AR296" s="395"/>
      <c r="AS296" s="11"/>
      <c r="AT296" s="355"/>
      <c r="AU296" s="394"/>
      <c r="AV296" s="394"/>
      <c r="AW296" s="394"/>
      <c r="AX296" s="394"/>
      <c r="AY296" s="394"/>
      <c r="AZ296" s="394"/>
      <c r="BA296" s="394"/>
      <c r="BB296" s="394"/>
      <c r="BC296" s="394"/>
      <c r="BD296" s="394"/>
      <c r="BE296" s="394"/>
      <c r="BF296" s="394"/>
      <c r="BG296" s="394"/>
      <c r="BH296" s="394"/>
      <c r="BI296" s="394"/>
      <c r="BJ296" s="395"/>
      <c r="BK296" s="92"/>
      <c r="BL296" s="11"/>
      <c r="BM296" s="11"/>
      <c r="BP296" s="11"/>
      <c r="BQ296" s="91"/>
      <c r="BR296" s="355"/>
      <c r="BS296" s="394"/>
      <c r="BT296" s="394"/>
      <c r="BU296" s="394"/>
      <c r="BV296" s="394"/>
      <c r="BW296" s="394"/>
      <c r="BX296" s="394"/>
      <c r="BY296" s="394"/>
      <c r="BZ296" s="394"/>
      <c r="CA296" s="394"/>
      <c r="CB296" s="394"/>
      <c r="CC296" s="394"/>
      <c r="CD296" s="394"/>
      <c r="CE296" s="394"/>
      <c r="CF296" s="395"/>
      <c r="CG296" s="11"/>
      <c r="CH296" s="11"/>
      <c r="CI296" s="11"/>
      <c r="CJ296" s="11"/>
      <c r="CK296" s="11"/>
      <c r="CL296" s="11"/>
      <c r="CM296" s="11"/>
      <c r="CN296" s="11"/>
      <c r="CO296" s="11"/>
      <c r="CP296" s="11"/>
      <c r="CQ296" s="11"/>
      <c r="CR296" s="355"/>
      <c r="CS296" s="394"/>
      <c r="CT296" s="394"/>
      <c r="CU296" s="394"/>
      <c r="CV296" s="394"/>
      <c r="CW296" s="394"/>
      <c r="CX296" s="394"/>
      <c r="CY296" s="394"/>
      <c r="CZ296" s="394"/>
      <c r="DA296" s="394"/>
      <c r="DB296" s="394"/>
      <c r="DC296" s="394"/>
      <c r="DD296" s="394"/>
      <c r="DE296" s="394"/>
      <c r="DF296" s="395"/>
      <c r="DG296" s="11"/>
      <c r="DH296" s="355"/>
      <c r="DI296" s="394"/>
      <c r="DJ296" s="394"/>
      <c r="DK296" s="394"/>
      <c r="DL296" s="394"/>
      <c r="DM296" s="394"/>
      <c r="DN296" s="394"/>
      <c r="DO296" s="394"/>
      <c r="DP296" s="394"/>
      <c r="DQ296" s="394"/>
      <c r="DR296" s="394"/>
      <c r="DS296" s="394"/>
      <c r="DT296" s="394"/>
      <c r="DU296" s="394"/>
      <c r="DV296" s="394"/>
      <c r="DW296" s="394"/>
      <c r="DX296" s="395"/>
      <c r="DY296" s="92"/>
      <c r="DZ296" s="11"/>
      <c r="EA296" s="11"/>
    </row>
    <row r="297" spans="2:131" ht="15" customHeight="1" thickBot="1" x14ac:dyDescent="0.5">
      <c r="B297" s="11"/>
      <c r="C297" s="91"/>
      <c r="D297" s="363"/>
      <c r="E297" s="396"/>
      <c r="F297" s="396"/>
      <c r="G297" s="396"/>
      <c r="H297" s="396"/>
      <c r="I297" s="396"/>
      <c r="J297" s="396"/>
      <c r="K297" s="396"/>
      <c r="L297" s="396"/>
      <c r="M297" s="396"/>
      <c r="N297" s="396"/>
      <c r="O297" s="396"/>
      <c r="P297" s="396"/>
      <c r="Q297" s="396"/>
      <c r="R297" s="397"/>
      <c r="S297" s="11"/>
      <c r="T297" s="11"/>
      <c r="U297" s="11"/>
      <c r="V297" s="11"/>
      <c r="W297" s="11"/>
      <c r="X297" s="11"/>
      <c r="Y297" s="11"/>
      <c r="Z297" s="11"/>
      <c r="AA297" s="11"/>
      <c r="AB297" s="11"/>
      <c r="AC297" s="11"/>
      <c r="AD297" s="363"/>
      <c r="AE297" s="396"/>
      <c r="AF297" s="396"/>
      <c r="AG297" s="396"/>
      <c r="AH297" s="396"/>
      <c r="AI297" s="396"/>
      <c r="AJ297" s="396"/>
      <c r="AK297" s="396"/>
      <c r="AL297" s="396"/>
      <c r="AM297" s="396"/>
      <c r="AN297" s="396"/>
      <c r="AO297" s="396"/>
      <c r="AP297" s="396"/>
      <c r="AQ297" s="396"/>
      <c r="AR297" s="397"/>
      <c r="AS297" s="11"/>
      <c r="AT297" s="363"/>
      <c r="AU297" s="396"/>
      <c r="AV297" s="396"/>
      <c r="AW297" s="396"/>
      <c r="AX297" s="396"/>
      <c r="AY297" s="396"/>
      <c r="AZ297" s="396"/>
      <c r="BA297" s="396"/>
      <c r="BB297" s="396"/>
      <c r="BC297" s="396"/>
      <c r="BD297" s="396"/>
      <c r="BE297" s="396"/>
      <c r="BF297" s="396"/>
      <c r="BG297" s="396"/>
      <c r="BH297" s="396"/>
      <c r="BI297" s="396"/>
      <c r="BJ297" s="397"/>
      <c r="BK297" s="92"/>
      <c r="BL297" s="11"/>
      <c r="BM297" s="11"/>
      <c r="BP297" s="11"/>
      <c r="BQ297" s="91"/>
      <c r="BR297" s="363"/>
      <c r="BS297" s="396"/>
      <c r="BT297" s="396"/>
      <c r="BU297" s="396"/>
      <c r="BV297" s="396"/>
      <c r="BW297" s="396"/>
      <c r="BX297" s="396"/>
      <c r="BY297" s="396"/>
      <c r="BZ297" s="396"/>
      <c r="CA297" s="396"/>
      <c r="CB297" s="396"/>
      <c r="CC297" s="396"/>
      <c r="CD297" s="396"/>
      <c r="CE297" s="396"/>
      <c r="CF297" s="397"/>
      <c r="CG297" s="11"/>
      <c r="CH297" s="11"/>
      <c r="CI297" s="11"/>
      <c r="CJ297" s="11"/>
      <c r="CK297" s="11"/>
      <c r="CL297" s="11"/>
      <c r="CM297" s="11"/>
      <c r="CN297" s="11"/>
      <c r="CO297" s="11"/>
      <c r="CP297" s="11"/>
      <c r="CQ297" s="11"/>
      <c r="CR297" s="363"/>
      <c r="CS297" s="396"/>
      <c r="CT297" s="396"/>
      <c r="CU297" s="396"/>
      <c r="CV297" s="396"/>
      <c r="CW297" s="396"/>
      <c r="CX297" s="396"/>
      <c r="CY297" s="396"/>
      <c r="CZ297" s="396"/>
      <c r="DA297" s="396"/>
      <c r="DB297" s="396"/>
      <c r="DC297" s="396"/>
      <c r="DD297" s="396"/>
      <c r="DE297" s="396"/>
      <c r="DF297" s="397"/>
      <c r="DG297" s="11"/>
      <c r="DH297" s="363"/>
      <c r="DI297" s="396"/>
      <c r="DJ297" s="396"/>
      <c r="DK297" s="396"/>
      <c r="DL297" s="396"/>
      <c r="DM297" s="396"/>
      <c r="DN297" s="396"/>
      <c r="DO297" s="396"/>
      <c r="DP297" s="396"/>
      <c r="DQ297" s="396"/>
      <c r="DR297" s="396"/>
      <c r="DS297" s="396"/>
      <c r="DT297" s="396"/>
      <c r="DU297" s="396"/>
      <c r="DV297" s="396"/>
      <c r="DW297" s="396"/>
      <c r="DX297" s="397"/>
      <c r="DY297" s="92"/>
      <c r="DZ297" s="11"/>
      <c r="EA297" s="11"/>
    </row>
    <row r="298" spans="2:131" ht="18.75" customHeight="1" thickBot="1" x14ac:dyDescent="0.5">
      <c r="B298" s="11"/>
      <c r="C298" s="91"/>
      <c r="D298" s="93"/>
      <c r="E298" s="93"/>
      <c r="F298" s="93"/>
      <c r="G298" s="93"/>
      <c r="H298" s="93"/>
      <c r="I298" s="93"/>
      <c r="J298" s="93"/>
      <c r="K298" s="93"/>
      <c r="L298" s="93"/>
      <c r="M298" s="93"/>
      <c r="N298" s="93"/>
      <c r="O298" s="93"/>
      <c r="P298" s="93"/>
      <c r="Q298" s="93"/>
      <c r="R298" s="93"/>
      <c r="S298" s="11"/>
      <c r="T298" s="11"/>
      <c r="U298" s="11"/>
      <c r="V298" s="11"/>
      <c r="W298" s="11"/>
      <c r="X298" s="11"/>
      <c r="Y298" s="11"/>
      <c r="Z298" s="11"/>
      <c r="AA298" s="11"/>
      <c r="AB298" s="11"/>
      <c r="AC298" s="11"/>
      <c r="AD298" s="93"/>
      <c r="AE298" s="93"/>
      <c r="AF298" s="93"/>
      <c r="AG298" s="93"/>
      <c r="AH298" s="93"/>
      <c r="AI298" s="93"/>
      <c r="AJ298" s="93"/>
      <c r="AK298" s="93"/>
      <c r="AL298" s="93"/>
      <c r="AM298" s="93"/>
      <c r="AN298" s="93"/>
      <c r="AO298" s="93"/>
      <c r="AP298" s="93"/>
      <c r="AQ298" s="93"/>
      <c r="AR298" s="93"/>
      <c r="AS298" s="11"/>
      <c r="AT298" s="93"/>
      <c r="AU298" s="93"/>
      <c r="AV298" s="93"/>
      <c r="AW298" s="93"/>
      <c r="AX298" s="93"/>
      <c r="AY298" s="93"/>
      <c r="AZ298" s="93"/>
      <c r="BA298" s="93"/>
      <c r="BB298" s="93"/>
      <c r="BC298" s="93"/>
      <c r="BD298" s="93"/>
      <c r="BE298" s="93"/>
      <c r="BF298" s="93"/>
      <c r="BG298" s="93"/>
      <c r="BH298" s="93"/>
      <c r="BI298" s="93"/>
      <c r="BJ298" s="93"/>
      <c r="BK298" s="92"/>
      <c r="BL298" s="11"/>
      <c r="BM298" s="11"/>
      <c r="BP298" s="11"/>
      <c r="BQ298" s="91"/>
      <c r="BR298" s="93"/>
      <c r="BS298" s="93"/>
      <c r="BT298" s="93"/>
      <c r="BU298" s="93"/>
      <c r="BV298" s="93"/>
      <c r="BW298" s="93"/>
      <c r="BX298" s="93"/>
      <c r="BY298" s="93"/>
      <c r="BZ298" s="93"/>
      <c r="CA298" s="93"/>
      <c r="CB298" s="93"/>
      <c r="CC298" s="93"/>
      <c r="CD298" s="93"/>
      <c r="CE298" s="93"/>
      <c r="CF298" s="93"/>
      <c r="CG298" s="11"/>
      <c r="CH298" s="11"/>
      <c r="CI298" s="11"/>
      <c r="CJ298" s="11"/>
      <c r="CK298" s="11"/>
      <c r="CL298" s="11"/>
      <c r="CM298" s="11"/>
      <c r="CN298" s="11"/>
      <c r="CO298" s="11"/>
      <c r="CP298" s="11"/>
      <c r="CQ298" s="11"/>
      <c r="CR298" s="93"/>
      <c r="CS298" s="93"/>
      <c r="CT298" s="93"/>
      <c r="CU298" s="93"/>
      <c r="CV298" s="93"/>
      <c r="CW298" s="93"/>
      <c r="CX298" s="93"/>
      <c r="CY298" s="93"/>
      <c r="CZ298" s="93"/>
      <c r="DA298" s="93"/>
      <c r="DB298" s="93"/>
      <c r="DC298" s="93"/>
      <c r="DD298" s="93"/>
      <c r="DE298" s="93"/>
      <c r="DF298" s="93"/>
      <c r="DG298" s="11"/>
      <c r="DH298" s="93"/>
      <c r="DI298" s="93"/>
      <c r="DJ298" s="93"/>
      <c r="DK298" s="93"/>
      <c r="DL298" s="93"/>
      <c r="DM298" s="93"/>
      <c r="DN298" s="93"/>
      <c r="DO298" s="93"/>
      <c r="DP298" s="93"/>
      <c r="DQ298" s="93"/>
      <c r="DR298" s="93"/>
      <c r="DS298" s="93"/>
      <c r="DT298" s="93"/>
      <c r="DU298" s="93"/>
      <c r="DV298" s="93"/>
      <c r="DW298" s="93"/>
      <c r="DX298" s="93"/>
      <c r="DY298" s="92"/>
      <c r="DZ298" s="11"/>
      <c r="EA298" s="11"/>
    </row>
    <row r="299" spans="2:131" ht="15" customHeight="1" x14ac:dyDescent="0.45">
      <c r="B299" s="11"/>
      <c r="C299" s="91"/>
      <c r="D299" s="358"/>
      <c r="E299" s="359"/>
      <c r="F299" s="359"/>
      <c r="G299" s="359"/>
      <c r="H299" s="359"/>
      <c r="I299" s="359"/>
      <c r="J299" s="359"/>
      <c r="K299" s="359"/>
      <c r="L299" s="359"/>
      <c r="M299" s="359"/>
      <c r="N299" s="359"/>
      <c r="O299" s="359"/>
      <c r="P299" s="359"/>
      <c r="Q299" s="359"/>
      <c r="R299" s="360"/>
      <c r="S299" s="11"/>
      <c r="T299" s="11"/>
      <c r="U299" s="11"/>
      <c r="V299" s="11"/>
      <c r="W299" s="11"/>
      <c r="X299" s="11"/>
      <c r="Y299" s="11"/>
      <c r="Z299" s="11"/>
      <c r="AA299" s="11"/>
      <c r="AB299" s="11"/>
      <c r="AC299" s="11"/>
      <c r="AD299" s="358"/>
      <c r="AE299" s="359"/>
      <c r="AF299" s="359"/>
      <c r="AG299" s="359"/>
      <c r="AH299" s="359"/>
      <c r="AI299" s="359"/>
      <c r="AJ299" s="359"/>
      <c r="AK299" s="359"/>
      <c r="AL299" s="359"/>
      <c r="AM299" s="359"/>
      <c r="AN299" s="359"/>
      <c r="AO299" s="359"/>
      <c r="AP299" s="359"/>
      <c r="AQ299" s="359"/>
      <c r="AR299" s="360"/>
      <c r="AS299" s="11"/>
      <c r="AT299" s="358"/>
      <c r="AU299" s="359"/>
      <c r="AV299" s="359"/>
      <c r="AW299" s="359"/>
      <c r="AX299" s="359"/>
      <c r="AY299" s="359"/>
      <c r="AZ299" s="359"/>
      <c r="BA299" s="359"/>
      <c r="BB299" s="359"/>
      <c r="BC299" s="359"/>
      <c r="BD299" s="359"/>
      <c r="BE299" s="359"/>
      <c r="BF299" s="359"/>
      <c r="BG299" s="359"/>
      <c r="BH299" s="359"/>
      <c r="BI299" s="359"/>
      <c r="BJ299" s="360"/>
      <c r="BK299" s="92"/>
      <c r="BL299" s="11"/>
      <c r="BM299" s="11"/>
      <c r="BP299" s="11"/>
      <c r="BQ299" s="91"/>
      <c r="BR299" s="358" t="s">
        <v>323</v>
      </c>
      <c r="BS299" s="359"/>
      <c r="BT299" s="359"/>
      <c r="BU299" s="359"/>
      <c r="BV299" s="359"/>
      <c r="BW299" s="359"/>
      <c r="BX299" s="359"/>
      <c r="BY299" s="359"/>
      <c r="BZ299" s="359"/>
      <c r="CA299" s="359"/>
      <c r="CB299" s="359"/>
      <c r="CC299" s="359"/>
      <c r="CD299" s="359"/>
      <c r="CE299" s="359"/>
      <c r="CF299" s="360"/>
      <c r="CG299" s="11"/>
      <c r="CH299" s="11"/>
      <c r="CI299" s="11"/>
      <c r="CJ299" s="11"/>
      <c r="CK299" s="11"/>
      <c r="CL299" s="11"/>
      <c r="CM299" s="11"/>
      <c r="CN299" s="11"/>
      <c r="CO299" s="11"/>
      <c r="CP299" s="11"/>
      <c r="CQ299" s="11"/>
      <c r="CR299" s="358" t="s">
        <v>345</v>
      </c>
      <c r="CS299" s="359"/>
      <c r="CT299" s="359"/>
      <c r="CU299" s="359"/>
      <c r="CV299" s="359"/>
      <c r="CW299" s="359"/>
      <c r="CX299" s="359"/>
      <c r="CY299" s="359"/>
      <c r="CZ299" s="359"/>
      <c r="DA299" s="359"/>
      <c r="DB299" s="359"/>
      <c r="DC299" s="359"/>
      <c r="DD299" s="359"/>
      <c r="DE299" s="359"/>
      <c r="DF299" s="360"/>
      <c r="DG299" s="11"/>
      <c r="DH299" s="358" t="s">
        <v>132</v>
      </c>
      <c r="DI299" s="359"/>
      <c r="DJ299" s="359"/>
      <c r="DK299" s="359"/>
      <c r="DL299" s="359"/>
      <c r="DM299" s="359"/>
      <c r="DN299" s="359"/>
      <c r="DO299" s="359"/>
      <c r="DP299" s="359"/>
      <c r="DQ299" s="359"/>
      <c r="DR299" s="359"/>
      <c r="DS299" s="359"/>
      <c r="DT299" s="359"/>
      <c r="DU299" s="359"/>
      <c r="DV299" s="359"/>
      <c r="DW299" s="359"/>
      <c r="DX299" s="360"/>
      <c r="DY299" s="92"/>
      <c r="DZ299" s="11"/>
      <c r="EA299" s="11"/>
    </row>
    <row r="300" spans="2:131" ht="15" customHeight="1" x14ac:dyDescent="0.45">
      <c r="B300" s="11"/>
      <c r="C300" s="91"/>
      <c r="D300" s="355"/>
      <c r="E300" s="394"/>
      <c r="F300" s="394"/>
      <c r="G300" s="394"/>
      <c r="H300" s="394"/>
      <c r="I300" s="394"/>
      <c r="J300" s="394"/>
      <c r="K300" s="394"/>
      <c r="L300" s="394"/>
      <c r="M300" s="394"/>
      <c r="N300" s="394"/>
      <c r="O300" s="394"/>
      <c r="P300" s="394"/>
      <c r="Q300" s="394"/>
      <c r="R300" s="395"/>
      <c r="S300" s="11"/>
      <c r="T300" s="11"/>
      <c r="U300" s="11"/>
      <c r="V300" s="11"/>
      <c r="W300" s="11"/>
      <c r="X300" s="11"/>
      <c r="Y300" s="11"/>
      <c r="Z300" s="11"/>
      <c r="AA300" s="11"/>
      <c r="AB300" s="11"/>
      <c r="AC300" s="11"/>
      <c r="AD300" s="355"/>
      <c r="AE300" s="394"/>
      <c r="AF300" s="394"/>
      <c r="AG300" s="394"/>
      <c r="AH300" s="394"/>
      <c r="AI300" s="394"/>
      <c r="AJ300" s="394"/>
      <c r="AK300" s="394"/>
      <c r="AL300" s="394"/>
      <c r="AM300" s="394"/>
      <c r="AN300" s="394"/>
      <c r="AO300" s="394"/>
      <c r="AP300" s="394"/>
      <c r="AQ300" s="394"/>
      <c r="AR300" s="395"/>
      <c r="AS300" s="11"/>
      <c r="AT300" s="355"/>
      <c r="AU300" s="394"/>
      <c r="AV300" s="394"/>
      <c r="AW300" s="394"/>
      <c r="AX300" s="394"/>
      <c r="AY300" s="394"/>
      <c r="AZ300" s="394"/>
      <c r="BA300" s="394"/>
      <c r="BB300" s="394"/>
      <c r="BC300" s="394"/>
      <c r="BD300" s="394"/>
      <c r="BE300" s="394"/>
      <c r="BF300" s="394"/>
      <c r="BG300" s="394"/>
      <c r="BH300" s="394"/>
      <c r="BI300" s="394"/>
      <c r="BJ300" s="395"/>
      <c r="BK300" s="92"/>
      <c r="BL300" s="11"/>
      <c r="BM300" s="11"/>
      <c r="BP300" s="11"/>
      <c r="BQ300" s="91"/>
      <c r="BR300" s="355" t="s">
        <v>458</v>
      </c>
      <c r="BS300" s="400"/>
      <c r="BT300" s="400"/>
      <c r="BU300" s="400"/>
      <c r="BV300" s="400"/>
      <c r="BW300" s="400"/>
      <c r="BX300" s="400"/>
      <c r="BY300" s="400"/>
      <c r="BZ300" s="400"/>
      <c r="CA300" s="400"/>
      <c r="CB300" s="400"/>
      <c r="CC300" s="400"/>
      <c r="CD300" s="400"/>
      <c r="CE300" s="400"/>
      <c r="CF300" s="401"/>
      <c r="CG300" s="11"/>
      <c r="CH300" s="11"/>
      <c r="CI300" s="11"/>
      <c r="CJ300" s="11"/>
      <c r="CK300" s="11"/>
      <c r="CL300" s="11"/>
      <c r="CM300" s="11"/>
      <c r="CN300" s="11"/>
      <c r="CO300" s="11"/>
      <c r="CP300" s="11"/>
      <c r="CQ300" s="11"/>
      <c r="CR300" s="355" t="s">
        <v>328</v>
      </c>
      <c r="CS300" s="394"/>
      <c r="CT300" s="394"/>
      <c r="CU300" s="394"/>
      <c r="CV300" s="394"/>
      <c r="CW300" s="394"/>
      <c r="CX300" s="394"/>
      <c r="CY300" s="394"/>
      <c r="CZ300" s="394"/>
      <c r="DA300" s="394"/>
      <c r="DB300" s="394"/>
      <c r="DC300" s="394"/>
      <c r="DD300" s="394"/>
      <c r="DE300" s="394"/>
      <c r="DF300" s="395"/>
      <c r="DG300" s="11"/>
      <c r="DH300" s="355" t="s">
        <v>133</v>
      </c>
      <c r="DI300" s="394"/>
      <c r="DJ300" s="394"/>
      <c r="DK300" s="394"/>
      <c r="DL300" s="394"/>
      <c r="DM300" s="394"/>
      <c r="DN300" s="394"/>
      <c r="DO300" s="394"/>
      <c r="DP300" s="394"/>
      <c r="DQ300" s="394"/>
      <c r="DR300" s="394"/>
      <c r="DS300" s="394"/>
      <c r="DT300" s="394"/>
      <c r="DU300" s="394"/>
      <c r="DV300" s="394"/>
      <c r="DW300" s="394"/>
      <c r="DX300" s="395"/>
      <c r="DY300" s="92"/>
      <c r="DZ300" s="11"/>
      <c r="EA300" s="11"/>
    </row>
    <row r="301" spans="2:131" ht="15" customHeight="1" x14ac:dyDescent="0.45">
      <c r="B301" s="11"/>
      <c r="C301" s="91"/>
      <c r="D301" s="355"/>
      <c r="E301" s="394"/>
      <c r="F301" s="394"/>
      <c r="G301" s="394"/>
      <c r="H301" s="394"/>
      <c r="I301" s="394"/>
      <c r="J301" s="394"/>
      <c r="K301" s="394"/>
      <c r="L301" s="394"/>
      <c r="M301" s="394"/>
      <c r="N301" s="394"/>
      <c r="O301" s="394"/>
      <c r="P301" s="394"/>
      <c r="Q301" s="394"/>
      <c r="R301" s="395"/>
      <c r="S301" s="11"/>
      <c r="T301" s="11"/>
      <c r="U301" s="11"/>
      <c r="V301" s="11"/>
      <c r="W301" s="11"/>
      <c r="X301" s="11"/>
      <c r="Y301" s="11"/>
      <c r="Z301" s="11"/>
      <c r="AA301" s="11"/>
      <c r="AB301" s="11"/>
      <c r="AC301" s="11"/>
      <c r="AD301" s="355"/>
      <c r="AE301" s="394"/>
      <c r="AF301" s="394"/>
      <c r="AG301" s="394"/>
      <c r="AH301" s="394"/>
      <c r="AI301" s="394"/>
      <c r="AJ301" s="394"/>
      <c r="AK301" s="394"/>
      <c r="AL301" s="394"/>
      <c r="AM301" s="394"/>
      <c r="AN301" s="394"/>
      <c r="AO301" s="394"/>
      <c r="AP301" s="394"/>
      <c r="AQ301" s="394"/>
      <c r="AR301" s="395"/>
      <c r="AS301" s="11"/>
      <c r="AT301" s="355"/>
      <c r="AU301" s="394"/>
      <c r="AV301" s="394"/>
      <c r="AW301" s="394"/>
      <c r="AX301" s="394"/>
      <c r="AY301" s="394"/>
      <c r="AZ301" s="394"/>
      <c r="BA301" s="394"/>
      <c r="BB301" s="394"/>
      <c r="BC301" s="394"/>
      <c r="BD301" s="394"/>
      <c r="BE301" s="394"/>
      <c r="BF301" s="394"/>
      <c r="BG301" s="394"/>
      <c r="BH301" s="394"/>
      <c r="BI301" s="394"/>
      <c r="BJ301" s="395"/>
      <c r="BK301" s="92"/>
      <c r="BL301" s="11"/>
      <c r="BM301" s="11"/>
      <c r="BP301" s="11"/>
      <c r="BQ301" s="91"/>
      <c r="BR301" s="355" t="s">
        <v>361</v>
      </c>
      <c r="BS301" s="400"/>
      <c r="BT301" s="400"/>
      <c r="BU301" s="400"/>
      <c r="BV301" s="400"/>
      <c r="BW301" s="400"/>
      <c r="BX301" s="400"/>
      <c r="BY301" s="400"/>
      <c r="BZ301" s="400"/>
      <c r="CA301" s="400"/>
      <c r="CB301" s="400"/>
      <c r="CC301" s="400"/>
      <c r="CD301" s="400"/>
      <c r="CE301" s="400"/>
      <c r="CF301" s="401"/>
      <c r="CG301" s="11"/>
      <c r="CH301" s="11"/>
      <c r="CI301" s="11"/>
      <c r="CJ301" s="11"/>
      <c r="CK301" s="11"/>
      <c r="CL301" s="11"/>
      <c r="CM301" s="11"/>
      <c r="CN301" s="11"/>
      <c r="CO301" s="11"/>
      <c r="CP301" s="11"/>
      <c r="CQ301" s="11"/>
      <c r="CR301" s="366" t="s">
        <v>329</v>
      </c>
      <c r="CS301" s="398"/>
      <c r="CT301" s="398"/>
      <c r="CU301" s="398"/>
      <c r="CV301" s="398"/>
      <c r="CW301" s="398"/>
      <c r="CX301" s="398"/>
      <c r="CY301" s="398"/>
      <c r="CZ301" s="398"/>
      <c r="DA301" s="398"/>
      <c r="DB301" s="398"/>
      <c r="DC301" s="398"/>
      <c r="DD301" s="398"/>
      <c r="DE301" s="398"/>
      <c r="DF301" s="399"/>
      <c r="DG301" s="11"/>
      <c r="DH301" s="355" t="s">
        <v>132</v>
      </c>
      <c r="DI301" s="394"/>
      <c r="DJ301" s="394"/>
      <c r="DK301" s="394"/>
      <c r="DL301" s="394"/>
      <c r="DM301" s="394"/>
      <c r="DN301" s="394"/>
      <c r="DO301" s="394"/>
      <c r="DP301" s="394"/>
      <c r="DQ301" s="394"/>
      <c r="DR301" s="394"/>
      <c r="DS301" s="394"/>
      <c r="DT301" s="394"/>
      <c r="DU301" s="394"/>
      <c r="DV301" s="394"/>
      <c r="DW301" s="394"/>
      <c r="DX301" s="395"/>
      <c r="DY301" s="92"/>
      <c r="DZ301" s="11"/>
      <c r="EA301" s="11"/>
    </row>
    <row r="302" spans="2:131" ht="15" customHeight="1" x14ac:dyDescent="0.45">
      <c r="B302" s="11"/>
      <c r="C302" s="91"/>
      <c r="D302" s="355"/>
      <c r="E302" s="394"/>
      <c r="F302" s="394"/>
      <c r="G302" s="394"/>
      <c r="H302" s="394"/>
      <c r="I302" s="394"/>
      <c r="J302" s="394"/>
      <c r="K302" s="394"/>
      <c r="L302" s="394"/>
      <c r="M302" s="394"/>
      <c r="N302" s="394"/>
      <c r="O302" s="394"/>
      <c r="P302" s="394"/>
      <c r="Q302" s="394"/>
      <c r="R302" s="395"/>
      <c r="S302" s="11"/>
      <c r="T302" s="11"/>
      <c r="U302" s="11"/>
      <c r="V302" s="11"/>
      <c r="W302" s="11"/>
      <c r="X302" s="11"/>
      <c r="Y302" s="11"/>
      <c r="Z302" s="11"/>
      <c r="AA302" s="11"/>
      <c r="AB302" s="11"/>
      <c r="AC302" s="11"/>
      <c r="AD302" s="355"/>
      <c r="AE302" s="394"/>
      <c r="AF302" s="394"/>
      <c r="AG302" s="394"/>
      <c r="AH302" s="394"/>
      <c r="AI302" s="394"/>
      <c r="AJ302" s="394"/>
      <c r="AK302" s="394"/>
      <c r="AL302" s="394"/>
      <c r="AM302" s="394"/>
      <c r="AN302" s="394"/>
      <c r="AO302" s="394"/>
      <c r="AP302" s="394"/>
      <c r="AQ302" s="394"/>
      <c r="AR302" s="395"/>
      <c r="AS302" s="11"/>
      <c r="AT302" s="355"/>
      <c r="AU302" s="394"/>
      <c r="AV302" s="394"/>
      <c r="AW302" s="394"/>
      <c r="AX302" s="394"/>
      <c r="AY302" s="394"/>
      <c r="AZ302" s="394"/>
      <c r="BA302" s="394"/>
      <c r="BB302" s="394"/>
      <c r="BC302" s="394"/>
      <c r="BD302" s="394"/>
      <c r="BE302" s="394"/>
      <c r="BF302" s="394"/>
      <c r="BG302" s="394"/>
      <c r="BH302" s="394"/>
      <c r="BI302" s="394"/>
      <c r="BJ302" s="395"/>
      <c r="BK302" s="92"/>
      <c r="BL302" s="11"/>
      <c r="BM302" s="11"/>
      <c r="BP302" s="11"/>
      <c r="BQ302" s="91"/>
      <c r="BR302" s="355"/>
      <c r="BS302" s="400"/>
      <c r="BT302" s="400"/>
      <c r="BU302" s="400"/>
      <c r="BV302" s="400"/>
      <c r="BW302" s="400"/>
      <c r="BX302" s="400"/>
      <c r="BY302" s="400"/>
      <c r="BZ302" s="400"/>
      <c r="CA302" s="400"/>
      <c r="CB302" s="400"/>
      <c r="CC302" s="400"/>
      <c r="CD302" s="400"/>
      <c r="CE302" s="400"/>
      <c r="CF302" s="401"/>
      <c r="CG302" s="11"/>
      <c r="CH302" s="11"/>
      <c r="CI302" s="11"/>
      <c r="CJ302" s="11"/>
      <c r="CK302" s="11"/>
      <c r="CL302" s="11"/>
      <c r="CM302" s="11"/>
      <c r="CN302" s="11"/>
      <c r="CO302" s="11"/>
      <c r="CP302" s="11"/>
      <c r="CQ302" s="11"/>
      <c r="CR302" s="355" t="s">
        <v>333</v>
      </c>
      <c r="CS302" s="394"/>
      <c r="CT302" s="394"/>
      <c r="CU302" s="394"/>
      <c r="CV302" s="394"/>
      <c r="CW302" s="394"/>
      <c r="CX302" s="394"/>
      <c r="CY302" s="394"/>
      <c r="CZ302" s="394"/>
      <c r="DA302" s="394"/>
      <c r="DB302" s="394"/>
      <c r="DC302" s="394"/>
      <c r="DD302" s="394"/>
      <c r="DE302" s="394"/>
      <c r="DF302" s="395"/>
      <c r="DG302" s="11"/>
      <c r="DH302" s="355" t="s">
        <v>132</v>
      </c>
      <c r="DI302" s="394"/>
      <c r="DJ302" s="394"/>
      <c r="DK302" s="394"/>
      <c r="DL302" s="394"/>
      <c r="DM302" s="394"/>
      <c r="DN302" s="394"/>
      <c r="DO302" s="394"/>
      <c r="DP302" s="394"/>
      <c r="DQ302" s="394"/>
      <c r="DR302" s="394"/>
      <c r="DS302" s="394"/>
      <c r="DT302" s="394"/>
      <c r="DU302" s="394"/>
      <c r="DV302" s="394"/>
      <c r="DW302" s="394"/>
      <c r="DX302" s="395"/>
      <c r="DY302" s="92"/>
      <c r="DZ302" s="11"/>
      <c r="EA302" s="11"/>
    </row>
    <row r="303" spans="2:131" ht="15" customHeight="1" x14ac:dyDescent="0.45">
      <c r="B303" s="11"/>
      <c r="C303" s="91"/>
      <c r="D303" s="355"/>
      <c r="E303" s="394"/>
      <c r="F303" s="394"/>
      <c r="G303" s="394"/>
      <c r="H303" s="394"/>
      <c r="I303" s="394"/>
      <c r="J303" s="394"/>
      <c r="K303" s="394"/>
      <c r="L303" s="394"/>
      <c r="M303" s="394"/>
      <c r="N303" s="394"/>
      <c r="O303" s="394"/>
      <c r="P303" s="394"/>
      <c r="Q303" s="394"/>
      <c r="R303" s="395"/>
      <c r="S303" s="11"/>
      <c r="T303" s="11"/>
      <c r="U303" s="11"/>
      <c r="V303" s="11"/>
      <c r="W303" s="11"/>
      <c r="X303" s="11"/>
      <c r="Y303" s="11"/>
      <c r="Z303" s="11"/>
      <c r="AA303" s="11"/>
      <c r="AB303" s="11"/>
      <c r="AC303" s="11"/>
      <c r="AD303" s="355"/>
      <c r="AE303" s="394"/>
      <c r="AF303" s="394"/>
      <c r="AG303" s="394"/>
      <c r="AH303" s="394"/>
      <c r="AI303" s="394"/>
      <c r="AJ303" s="394"/>
      <c r="AK303" s="394"/>
      <c r="AL303" s="394"/>
      <c r="AM303" s="394"/>
      <c r="AN303" s="394"/>
      <c r="AO303" s="394"/>
      <c r="AP303" s="394"/>
      <c r="AQ303" s="394"/>
      <c r="AR303" s="395"/>
      <c r="AS303" s="11"/>
      <c r="AT303" s="355"/>
      <c r="AU303" s="394"/>
      <c r="AV303" s="394"/>
      <c r="AW303" s="394"/>
      <c r="AX303" s="394"/>
      <c r="AY303" s="394"/>
      <c r="AZ303" s="394"/>
      <c r="BA303" s="394"/>
      <c r="BB303" s="394"/>
      <c r="BC303" s="394"/>
      <c r="BD303" s="394"/>
      <c r="BE303" s="394"/>
      <c r="BF303" s="394"/>
      <c r="BG303" s="394"/>
      <c r="BH303" s="394"/>
      <c r="BI303" s="394"/>
      <c r="BJ303" s="395"/>
      <c r="BK303" s="92"/>
      <c r="BL303" s="11"/>
      <c r="BM303" s="11"/>
      <c r="BP303" s="11"/>
      <c r="BQ303" s="91"/>
      <c r="BR303" s="355"/>
      <c r="BS303" s="400"/>
      <c r="BT303" s="400"/>
      <c r="BU303" s="400"/>
      <c r="BV303" s="400"/>
      <c r="BW303" s="400"/>
      <c r="BX303" s="400"/>
      <c r="BY303" s="400"/>
      <c r="BZ303" s="400"/>
      <c r="CA303" s="400"/>
      <c r="CB303" s="400"/>
      <c r="CC303" s="400"/>
      <c r="CD303" s="400"/>
      <c r="CE303" s="400"/>
      <c r="CF303" s="401"/>
      <c r="CG303" s="11"/>
      <c r="CH303" s="11"/>
      <c r="CI303" s="11"/>
      <c r="CJ303" s="11"/>
      <c r="CK303" s="11"/>
      <c r="CL303" s="11"/>
      <c r="CM303" s="11"/>
      <c r="CN303" s="11"/>
      <c r="CO303" s="11"/>
      <c r="CP303" s="11"/>
      <c r="CQ303" s="11"/>
      <c r="CR303" s="355" t="s">
        <v>335</v>
      </c>
      <c r="CS303" s="394"/>
      <c r="CT303" s="394"/>
      <c r="CU303" s="394"/>
      <c r="CV303" s="394"/>
      <c r="CW303" s="394"/>
      <c r="CX303" s="394"/>
      <c r="CY303" s="394"/>
      <c r="CZ303" s="394"/>
      <c r="DA303" s="394"/>
      <c r="DB303" s="394"/>
      <c r="DC303" s="394"/>
      <c r="DD303" s="394"/>
      <c r="DE303" s="394"/>
      <c r="DF303" s="395"/>
      <c r="DG303" s="11"/>
      <c r="DH303" s="355" t="s">
        <v>133</v>
      </c>
      <c r="DI303" s="394"/>
      <c r="DJ303" s="394"/>
      <c r="DK303" s="394"/>
      <c r="DL303" s="394"/>
      <c r="DM303" s="394"/>
      <c r="DN303" s="394"/>
      <c r="DO303" s="394"/>
      <c r="DP303" s="394"/>
      <c r="DQ303" s="394"/>
      <c r="DR303" s="394"/>
      <c r="DS303" s="394"/>
      <c r="DT303" s="394"/>
      <c r="DU303" s="394"/>
      <c r="DV303" s="394"/>
      <c r="DW303" s="394"/>
      <c r="DX303" s="395"/>
      <c r="DY303" s="92"/>
      <c r="DZ303" s="11"/>
      <c r="EA303" s="11"/>
    </row>
    <row r="304" spans="2:131" ht="15" customHeight="1" x14ac:dyDescent="0.45">
      <c r="B304" s="11"/>
      <c r="C304" s="91"/>
      <c r="D304" s="355"/>
      <c r="E304" s="394"/>
      <c r="F304" s="394"/>
      <c r="G304" s="394"/>
      <c r="H304" s="394"/>
      <c r="I304" s="394"/>
      <c r="J304" s="394"/>
      <c r="K304" s="394"/>
      <c r="L304" s="394"/>
      <c r="M304" s="394"/>
      <c r="N304" s="394"/>
      <c r="O304" s="394"/>
      <c r="P304" s="394"/>
      <c r="Q304" s="394"/>
      <c r="R304" s="395"/>
      <c r="S304" s="11"/>
      <c r="T304" s="11"/>
      <c r="U304" s="11"/>
      <c r="V304" s="11"/>
      <c r="W304" s="11"/>
      <c r="X304" s="11"/>
      <c r="Y304" s="11"/>
      <c r="Z304" s="11"/>
      <c r="AA304" s="11"/>
      <c r="AB304" s="11"/>
      <c r="AC304" s="11"/>
      <c r="AD304" s="355"/>
      <c r="AE304" s="394"/>
      <c r="AF304" s="394"/>
      <c r="AG304" s="394"/>
      <c r="AH304" s="394"/>
      <c r="AI304" s="394"/>
      <c r="AJ304" s="394"/>
      <c r="AK304" s="394"/>
      <c r="AL304" s="394"/>
      <c r="AM304" s="394"/>
      <c r="AN304" s="394"/>
      <c r="AO304" s="394"/>
      <c r="AP304" s="394"/>
      <c r="AQ304" s="394"/>
      <c r="AR304" s="395"/>
      <c r="AS304" s="11"/>
      <c r="AT304" s="355"/>
      <c r="AU304" s="394"/>
      <c r="AV304" s="394"/>
      <c r="AW304" s="394"/>
      <c r="AX304" s="394"/>
      <c r="AY304" s="394"/>
      <c r="AZ304" s="394"/>
      <c r="BA304" s="394"/>
      <c r="BB304" s="394"/>
      <c r="BC304" s="394"/>
      <c r="BD304" s="394"/>
      <c r="BE304" s="394"/>
      <c r="BF304" s="394"/>
      <c r="BG304" s="394"/>
      <c r="BH304" s="394"/>
      <c r="BI304" s="394"/>
      <c r="BJ304" s="395"/>
      <c r="BK304" s="92"/>
      <c r="BL304" s="11"/>
      <c r="BM304" s="11"/>
      <c r="BP304" s="11"/>
      <c r="BQ304" s="91"/>
      <c r="BR304" s="355"/>
      <c r="BS304" s="394"/>
      <c r="BT304" s="394"/>
      <c r="BU304" s="394"/>
      <c r="BV304" s="394"/>
      <c r="BW304" s="394"/>
      <c r="BX304" s="394"/>
      <c r="BY304" s="394"/>
      <c r="BZ304" s="394"/>
      <c r="CA304" s="394"/>
      <c r="CB304" s="394"/>
      <c r="CC304" s="394"/>
      <c r="CD304" s="394"/>
      <c r="CE304" s="394"/>
      <c r="CF304" s="395"/>
      <c r="CG304" s="11"/>
      <c r="CH304" s="11"/>
      <c r="CI304" s="11"/>
      <c r="CJ304" s="11"/>
      <c r="CK304" s="11"/>
      <c r="CL304" s="11"/>
      <c r="CM304" s="11"/>
      <c r="CN304" s="11"/>
      <c r="CO304" s="11"/>
      <c r="CP304" s="11"/>
      <c r="CQ304" s="11"/>
      <c r="CR304" s="355"/>
      <c r="CS304" s="394"/>
      <c r="CT304" s="394"/>
      <c r="CU304" s="394"/>
      <c r="CV304" s="394"/>
      <c r="CW304" s="394"/>
      <c r="CX304" s="394"/>
      <c r="CY304" s="394"/>
      <c r="CZ304" s="394"/>
      <c r="DA304" s="394"/>
      <c r="DB304" s="394"/>
      <c r="DC304" s="394"/>
      <c r="DD304" s="394"/>
      <c r="DE304" s="394"/>
      <c r="DF304" s="395"/>
      <c r="DG304" s="11"/>
      <c r="DH304" s="355"/>
      <c r="DI304" s="394"/>
      <c r="DJ304" s="394"/>
      <c r="DK304" s="394"/>
      <c r="DL304" s="394"/>
      <c r="DM304" s="394"/>
      <c r="DN304" s="394"/>
      <c r="DO304" s="394"/>
      <c r="DP304" s="394"/>
      <c r="DQ304" s="394"/>
      <c r="DR304" s="394"/>
      <c r="DS304" s="394"/>
      <c r="DT304" s="394"/>
      <c r="DU304" s="394"/>
      <c r="DV304" s="394"/>
      <c r="DW304" s="394"/>
      <c r="DX304" s="395"/>
      <c r="DY304" s="92"/>
      <c r="DZ304" s="11"/>
      <c r="EA304" s="11"/>
    </row>
    <row r="305" spans="2:163" ht="15" customHeight="1" x14ac:dyDescent="0.45">
      <c r="B305" s="11"/>
      <c r="C305" s="91"/>
      <c r="D305" s="355"/>
      <c r="E305" s="394"/>
      <c r="F305" s="394"/>
      <c r="G305" s="394"/>
      <c r="H305" s="394"/>
      <c r="I305" s="394"/>
      <c r="J305" s="394"/>
      <c r="K305" s="394"/>
      <c r="L305" s="394"/>
      <c r="M305" s="394"/>
      <c r="N305" s="394"/>
      <c r="O305" s="394"/>
      <c r="P305" s="394"/>
      <c r="Q305" s="394"/>
      <c r="R305" s="395"/>
      <c r="S305" s="11"/>
      <c r="T305" s="11"/>
      <c r="U305" s="11"/>
      <c r="V305" s="11"/>
      <c r="W305" s="11"/>
      <c r="X305" s="11"/>
      <c r="Y305" s="11"/>
      <c r="Z305" s="11"/>
      <c r="AA305" s="11"/>
      <c r="AB305" s="11"/>
      <c r="AC305" s="11"/>
      <c r="AD305" s="355"/>
      <c r="AE305" s="394"/>
      <c r="AF305" s="394"/>
      <c r="AG305" s="394"/>
      <c r="AH305" s="394"/>
      <c r="AI305" s="394"/>
      <c r="AJ305" s="394"/>
      <c r="AK305" s="394"/>
      <c r="AL305" s="394"/>
      <c r="AM305" s="394"/>
      <c r="AN305" s="394"/>
      <c r="AO305" s="394"/>
      <c r="AP305" s="394"/>
      <c r="AQ305" s="394"/>
      <c r="AR305" s="395"/>
      <c r="AS305" s="11"/>
      <c r="AT305" s="355"/>
      <c r="AU305" s="394"/>
      <c r="AV305" s="394"/>
      <c r="AW305" s="394"/>
      <c r="AX305" s="394"/>
      <c r="AY305" s="394"/>
      <c r="AZ305" s="394"/>
      <c r="BA305" s="394"/>
      <c r="BB305" s="394"/>
      <c r="BC305" s="394"/>
      <c r="BD305" s="394"/>
      <c r="BE305" s="394"/>
      <c r="BF305" s="394"/>
      <c r="BG305" s="394"/>
      <c r="BH305" s="394"/>
      <c r="BI305" s="394"/>
      <c r="BJ305" s="395"/>
      <c r="BK305" s="92"/>
      <c r="BL305" s="11"/>
      <c r="BM305" s="11"/>
      <c r="BP305" s="11"/>
      <c r="BQ305" s="91"/>
      <c r="BR305" s="355"/>
      <c r="BS305" s="394"/>
      <c r="BT305" s="394"/>
      <c r="BU305" s="394"/>
      <c r="BV305" s="394"/>
      <c r="BW305" s="394"/>
      <c r="BX305" s="394"/>
      <c r="BY305" s="394"/>
      <c r="BZ305" s="394"/>
      <c r="CA305" s="394"/>
      <c r="CB305" s="394"/>
      <c r="CC305" s="394"/>
      <c r="CD305" s="394"/>
      <c r="CE305" s="394"/>
      <c r="CF305" s="395"/>
      <c r="CG305" s="11"/>
      <c r="CH305" s="11"/>
      <c r="CI305" s="11"/>
      <c r="CJ305" s="11"/>
      <c r="CK305" s="11"/>
      <c r="CL305" s="11"/>
      <c r="CM305" s="11"/>
      <c r="CN305" s="11"/>
      <c r="CO305" s="11"/>
      <c r="CP305" s="11"/>
      <c r="CQ305" s="11"/>
      <c r="CR305" s="355"/>
      <c r="CS305" s="394"/>
      <c r="CT305" s="394"/>
      <c r="CU305" s="394"/>
      <c r="CV305" s="394"/>
      <c r="CW305" s="394"/>
      <c r="CX305" s="394"/>
      <c r="CY305" s="394"/>
      <c r="CZ305" s="394"/>
      <c r="DA305" s="394"/>
      <c r="DB305" s="394"/>
      <c r="DC305" s="394"/>
      <c r="DD305" s="394"/>
      <c r="DE305" s="394"/>
      <c r="DF305" s="395"/>
      <c r="DG305" s="11"/>
      <c r="DH305" s="355"/>
      <c r="DI305" s="394"/>
      <c r="DJ305" s="394"/>
      <c r="DK305" s="394"/>
      <c r="DL305" s="394"/>
      <c r="DM305" s="394"/>
      <c r="DN305" s="394"/>
      <c r="DO305" s="394"/>
      <c r="DP305" s="394"/>
      <c r="DQ305" s="394"/>
      <c r="DR305" s="394"/>
      <c r="DS305" s="394"/>
      <c r="DT305" s="394"/>
      <c r="DU305" s="394"/>
      <c r="DV305" s="394"/>
      <c r="DW305" s="394"/>
      <c r="DX305" s="395"/>
      <c r="DY305" s="92"/>
      <c r="DZ305" s="11"/>
      <c r="EA305" s="11"/>
    </row>
    <row r="306" spans="2:163" ht="15" customHeight="1" thickBot="1" x14ac:dyDescent="0.5">
      <c r="B306" s="11"/>
      <c r="C306" s="91"/>
      <c r="D306" s="363"/>
      <c r="E306" s="396"/>
      <c r="F306" s="396"/>
      <c r="G306" s="396"/>
      <c r="H306" s="396"/>
      <c r="I306" s="396"/>
      <c r="J306" s="396"/>
      <c r="K306" s="396"/>
      <c r="L306" s="396"/>
      <c r="M306" s="396"/>
      <c r="N306" s="396"/>
      <c r="O306" s="396"/>
      <c r="P306" s="396"/>
      <c r="Q306" s="396"/>
      <c r="R306" s="397"/>
      <c r="S306" s="11"/>
      <c r="T306" s="11"/>
      <c r="U306" s="11"/>
      <c r="V306" s="11"/>
      <c r="W306" s="11"/>
      <c r="X306" s="11"/>
      <c r="Y306" s="11"/>
      <c r="Z306" s="11"/>
      <c r="AA306" s="11"/>
      <c r="AB306" s="11"/>
      <c r="AC306" s="11"/>
      <c r="AD306" s="363"/>
      <c r="AE306" s="396"/>
      <c r="AF306" s="396"/>
      <c r="AG306" s="396"/>
      <c r="AH306" s="396"/>
      <c r="AI306" s="396"/>
      <c r="AJ306" s="396"/>
      <c r="AK306" s="396"/>
      <c r="AL306" s="396"/>
      <c r="AM306" s="396"/>
      <c r="AN306" s="396"/>
      <c r="AO306" s="396"/>
      <c r="AP306" s="396"/>
      <c r="AQ306" s="396"/>
      <c r="AR306" s="397"/>
      <c r="AS306" s="11"/>
      <c r="AT306" s="363"/>
      <c r="AU306" s="396"/>
      <c r="AV306" s="396"/>
      <c r="AW306" s="396"/>
      <c r="AX306" s="396"/>
      <c r="AY306" s="396"/>
      <c r="AZ306" s="396"/>
      <c r="BA306" s="396"/>
      <c r="BB306" s="396"/>
      <c r="BC306" s="396"/>
      <c r="BD306" s="396"/>
      <c r="BE306" s="396"/>
      <c r="BF306" s="396"/>
      <c r="BG306" s="396"/>
      <c r="BH306" s="396"/>
      <c r="BI306" s="396"/>
      <c r="BJ306" s="397"/>
      <c r="BK306" s="92"/>
      <c r="BL306" s="11"/>
      <c r="BM306" s="11"/>
      <c r="BP306" s="11"/>
      <c r="BQ306" s="91"/>
      <c r="BR306" s="363"/>
      <c r="BS306" s="396"/>
      <c r="BT306" s="396"/>
      <c r="BU306" s="396"/>
      <c r="BV306" s="396"/>
      <c r="BW306" s="396"/>
      <c r="BX306" s="396"/>
      <c r="BY306" s="396"/>
      <c r="BZ306" s="396"/>
      <c r="CA306" s="396"/>
      <c r="CB306" s="396"/>
      <c r="CC306" s="396"/>
      <c r="CD306" s="396"/>
      <c r="CE306" s="396"/>
      <c r="CF306" s="397"/>
      <c r="CG306" s="11"/>
      <c r="CH306" s="11"/>
      <c r="CI306" s="11"/>
      <c r="CJ306" s="11"/>
      <c r="CK306" s="11"/>
      <c r="CL306" s="11"/>
      <c r="CM306" s="11"/>
      <c r="CN306" s="11"/>
      <c r="CO306" s="11"/>
      <c r="CP306" s="11"/>
      <c r="CQ306" s="11"/>
      <c r="CR306" s="363"/>
      <c r="CS306" s="396"/>
      <c r="CT306" s="396"/>
      <c r="CU306" s="396"/>
      <c r="CV306" s="396"/>
      <c r="CW306" s="396"/>
      <c r="CX306" s="396"/>
      <c r="CY306" s="396"/>
      <c r="CZ306" s="396"/>
      <c r="DA306" s="396"/>
      <c r="DB306" s="396"/>
      <c r="DC306" s="396"/>
      <c r="DD306" s="396"/>
      <c r="DE306" s="396"/>
      <c r="DF306" s="397"/>
      <c r="DG306" s="11"/>
      <c r="DH306" s="363"/>
      <c r="DI306" s="396"/>
      <c r="DJ306" s="396"/>
      <c r="DK306" s="396"/>
      <c r="DL306" s="396"/>
      <c r="DM306" s="396"/>
      <c r="DN306" s="396"/>
      <c r="DO306" s="396"/>
      <c r="DP306" s="396"/>
      <c r="DQ306" s="396"/>
      <c r="DR306" s="396"/>
      <c r="DS306" s="396"/>
      <c r="DT306" s="396"/>
      <c r="DU306" s="396"/>
      <c r="DV306" s="396"/>
      <c r="DW306" s="396"/>
      <c r="DX306" s="397"/>
      <c r="DY306" s="92"/>
      <c r="DZ306" s="11"/>
      <c r="EA306" s="11"/>
    </row>
    <row r="307" spans="2:163" ht="18.75" customHeight="1" thickBot="1" x14ac:dyDescent="0.5">
      <c r="B307" s="11"/>
      <c r="C307" s="91"/>
      <c r="D307" s="93"/>
      <c r="E307" s="93"/>
      <c r="F307" s="93"/>
      <c r="G307" s="93"/>
      <c r="H307" s="93"/>
      <c r="I307" s="93"/>
      <c r="J307" s="93"/>
      <c r="K307" s="93"/>
      <c r="L307" s="93"/>
      <c r="M307" s="93"/>
      <c r="N307" s="93"/>
      <c r="O307" s="93"/>
      <c r="P307" s="93"/>
      <c r="Q307" s="93"/>
      <c r="R307" s="93"/>
      <c r="S307" s="11"/>
      <c r="T307" s="11"/>
      <c r="U307" s="11"/>
      <c r="V307" s="11"/>
      <c r="W307" s="11"/>
      <c r="X307" s="11"/>
      <c r="Y307" s="11"/>
      <c r="Z307" s="11"/>
      <c r="AA307" s="11"/>
      <c r="AB307" s="11"/>
      <c r="AC307" s="11"/>
      <c r="AD307" s="93"/>
      <c r="AE307" s="93"/>
      <c r="AF307" s="93"/>
      <c r="AG307" s="93"/>
      <c r="AH307" s="93"/>
      <c r="AI307" s="93"/>
      <c r="AJ307" s="93"/>
      <c r="AK307" s="93"/>
      <c r="AL307" s="93"/>
      <c r="AM307" s="93"/>
      <c r="AN307" s="93"/>
      <c r="AO307" s="93"/>
      <c r="AP307" s="93"/>
      <c r="AQ307" s="93"/>
      <c r="AR307" s="93"/>
      <c r="AS307" s="11"/>
      <c r="AT307" s="93"/>
      <c r="AU307" s="93"/>
      <c r="AV307" s="93"/>
      <c r="AW307" s="93"/>
      <c r="AX307" s="93"/>
      <c r="AY307" s="93"/>
      <c r="AZ307" s="93"/>
      <c r="BA307" s="93"/>
      <c r="BB307" s="93"/>
      <c r="BC307" s="93"/>
      <c r="BD307" s="93"/>
      <c r="BE307" s="93"/>
      <c r="BF307" s="93"/>
      <c r="BG307" s="93"/>
      <c r="BH307" s="93"/>
      <c r="BI307" s="93"/>
      <c r="BJ307" s="93"/>
      <c r="BK307" s="92"/>
      <c r="BL307" s="11"/>
      <c r="BM307" s="11"/>
      <c r="BP307" s="11"/>
      <c r="BQ307" s="91"/>
      <c r="BR307" s="93"/>
      <c r="BS307" s="93"/>
      <c r="BT307" s="93"/>
      <c r="BU307" s="93"/>
      <c r="BV307" s="93"/>
      <c r="BW307" s="93"/>
      <c r="BX307" s="93"/>
      <c r="BY307" s="93"/>
      <c r="BZ307" s="93"/>
      <c r="CA307" s="93"/>
      <c r="CB307" s="93"/>
      <c r="CC307" s="93"/>
      <c r="CD307" s="93"/>
      <c r="CE307" s="93"/>
      <c r="CF307" s="93"/>
      <c r="CG307" s="11"/>
      <c r="CH307" s="11"/>
      <c r="CI307" s="11"/>
      <c r="CJ307" s="11"/>
      <c r="CK307" s="11"/>
      <c r="CL307" s="11"/>
      <c r="CM307" s="11"/>
      <c r="CN307" s="11"/>
      <c r="CO307" s="11"/>
      <c r="CP307" s="11"/>
      <c r="CQ307" s="11"/>
      <c r="CR307" s="93"/>
      <c r="CS307" s="93"/>
      <c r="CT307" s="93"/>
      <c r="CU307" s="93"/>
      <c r="CV307" s="93"/>
      <c r="CW307" s="93"/>
      <c r="CX307" s="93"/>
      <c r="CY307" s="93"/>
      <c r="CZ307" s="93"/>
      <c r="DA307" s="93"/>
      <c r="DB307" s="93"/>
      <c r="DC307" s="93"/>
      <c r="DD307" s="93"/>
      <c r="DE307" s="93"/>
      <c r="DF307" s="93"/>
      <c r="DG307" s="11"/>
      <c r="DH307" s="93"/>
      <c r="DI307" s="93"/>
      <c r="DJ307" s="93"/>
      <c r="DK307" s="93"/>
      <c r="DL307" s="93"/>
      <c r="DM307" s="93"/>
      <c r="DN307" s="93"/>
      <c r="DO307" s="93"/>
      <c r="DP307" s="93"/>
      <c r="DQ307" s="93"/>
      <c r="DR307" s="93"/>
      <c r="DS307" s="93"/>
      <c r="DT307" s="93"/>
      <c r="DU307" s="93"/>
      <c r="DV307" s="93"/>
      <c r="DW307" s="93"/>
      <c r="DX307" s="93"/>
      <c r="DY307" s="92"/>
      <c r="DZ307" s="11"/>
      <c r="EA307" s="11"/>
    </row>
    <row r="308" spans="2:163" ht="15" customHeight="1" x14ac:dyDescent="0.45">
      <c r="B308" s="11"/>
      <c r="C308" s="91"/>
      <c r="D308" s="358"/>
      <c r="E308" s="359"/>
      <c r="F308" s="359"/>
      <c r="G308" s="359"/>
      <c r="H308" s="359"/>
      <c r="I308" s="359"/>
      <c r="J308" s="359"/>
      <c r="K308" s="359"/>
      <c r="L308" s="359"/>
      <c r="M308" s="359"/>
      <c r="N308" s="359"/>
      <c r="O308" s="359"/>
      <c r="P308" s="359"/>
      <c r="Q308" s="359"/>
      <c r="R308" s="360"/>
      <c r="S308" s="11"/>
      <c r="T308" s="11"/>
      <c r="U308" s="11"/>
      <c r="V308" s="11"/>
      <c r="W308" s="11"/>
      <c r="X308" s="11"/>
      <c r="Y308" s="11"/>
      <c r="Z308" s="11"/>
      <c r="AA308" s="11"/>
      <c r="AB308" s="11"/>
      <c r="AC308" s="11"/>
      <c r="AD308" s="358"/>
      <c r="AE308" s="359"/>
      <c r="AF308" s="359"/>
      <c r="AG308" s="359"/>
      <c r="AH308" s="359"/>
      <c r="AI308" s="359"/>
      <c r="AJ308" s="359"/>
      <c r="AK308" s="359"/>
      <c r="AL308" s="359"/>
      <c r="AM308" s="359"/>
      <c r="AN308" s="359"/>
      <c r="AO308" s="359"/>
      <c r="AP308" s="359"/>
      <c r="AQ308" s="359"/>
      <c r="AR308" s="360"/>
      <c r="AS308" s="11"/>
      <c r="AT308" s="358"/>
      <c r="AU308" s="359"/>
      <c r="AV308" s="359"/>
      <c r="AW308" s="359"/>
      <c r="AX308" s="359"/>
      <c r="AY308" s="359"/>
      <c r="AZ308" s="359"/>
      <c r="BA308" s="359"/>
      <c r="BB308" s="359"/>
      <c r="BC308" s="359"/>
      <c r="BD308" s="359"/>
      <c r="BE308" s="359"/>
      <c r="BF308" s="359"/>
      <c r="BG308" s="359"/>
      <c r="BH308" s="359"/>
      <c r="BI308" s="359"/>
      <c r="BJ308" s="360"/>
      <c r="BK308" s="92"/>
      <c r="BL308" s="11"/>
      <c r="BM308" s="11"/>
      <c r="BP308" s="11"/>
      <c r="BQ308" s="91"/>
      <c r="BR308" s="358" t="s">
        <v>323</v>
      </c>
      <c r="BS308" s="359"/>
      <c r="BT308" s="359"/>
      <c r="BU308" s="359"/>
      <c r="BV308" s="359"/>
      <c r="BW308" s="359"/>
      <c r="BX308" s="359"/>
      <c r="BY308" s="359"/>
      <c r="BZ308" s="359"/>
      <c r="CA308" s="359"/>
      <c r="CB308" s="359"/>
      <c r="CC308" s="359"/>
      <c r="CD308" s="359"/>
      <c r="CE308" s="359"/>
      <c r="CF308" s="360"/>
      <c r="CG308" s="11"/>
      <c r="CH308" s="11"/>
      <c r="CI308" s="11"/>
      <c r="CJ308" s="11"/>
      <c r="CK308" s="11"/>
      <c r="CL308" s="11"/>
      <c r="CM308" s="11"/>
      <c r="CN308" s="11"/>
      <c r="CO308" s="11"/>
      <c r="CP308" s="11"/>
      <c r="CQ308" s="11"/>
      <c r="CR308" s="358" t="s">
        <v>336</v>
      </c>
      <c r="CS308" s="359"/>
      <c r="CT308" s="359"/>
      <c r="CU308" s="359"/>
      <c r="CV308" s="359"/>
      <c r="CW308" s="359"/>
      <c r="CX308" s="359"/>
      <c r="CY308" s="359"/>
      <c r="CZ308" s="359"/>
      <c r="DA308" s="359"/>
      <c r="DB308" s="359"/>
      <c r="DC308" s="359"/>
      <c r="DD308" s="359"/>
      <c r="DE308" s="359"/>
      <c r="DF308" s="360"/>
      <c r="DG308" s="11"/>
      <c r="DH308" s="358" t="s">
        <v>133</v>
      </c>
      <c r="DI308" s="359"/>
      <c r="DJ308" s="359"/>
      <c r="DK308" s="359"/>
      <c r="DL308" s="359"/>
      <c r="DM308" s="359"/>
      <c r="DN308" s="359"/>
      <c r="DO308" s="359"/>
      <c r="DP308" s="359"/>
      <c r="DQ308" s="359"/>
      <c r="DR308" s="359"/>
      <c r="DS308" s="359"/>
      <c r="DT308" s="359"/>
      <c r="DU308" s="359"/>
      <c r="DV308" s="359"/>
      <c r="DW308" s="359"/>
      <c r="DX308" s="360"/>
      <c r="DY308" s="92"/>
      <c r="DZ308" s="11"/>
      <c r="EA308" s="11"/>
    </row>
    <row r="309" spans="2:163" ht="15" customHeight="1" x14ac:dyDescent="0.45">
      <c r="B309" s="11"/>
      <c r="C309" s="91"/>
      <c r="D309" s="355"/>
      <c r="E309" s="394"/>
      <c r="F309" s="394"/>
      <c r="G309" s="394"/>
      <c r="H309" s="394"/>
      <c r="I309" s="394"/>
      <c r="J309" s="394"/>
      <c r="K309" s="394"/>
      <c r="L309" s="394"/>
      <c r="M309" s="394"/>
      <c r="N309" s="394"/>
      <c r="O309" s="394"/>
      <c r="P309" s="394"/>
      <c r="Q309" s="394"/>
      <c r="R309" s="395"/>
      <c r="S309" s="11"/>
      <c r="T309" s="11"/>
      <c r="U309" s="11"/>
      <c r="V309" s="11"/>
      <c r="W309" s="11"/>
      <c r="X309" s="11"/>
      <c r="Y309" s="11"/>
      <c r="Z309" s="11"/>
      <c r="AA309" s="11"/>
      <c r="AB309" s="11"/>
      <c r="AC309" s="11"/>
      <c r="AD309" s="355"/>
      <c r="AE309" s="394"/>
      <c r="AF309" s="394"/>
      <c r="AG309" s="394"/>
      <c r="AH309" s="394"/>
      <c r="AI309" s="394"/>
      <c r="AJ309" s="394"/>
      <c r="AK309" s="394"/>
      <c r="AL309" s="394"/>
      <c r="AM309" s="394"/>
      <c r="AN309" s="394"/>
      <c r="AO309" s="394"/>
      <c r="AP309" s="394"/>
      <c r="AQ309" s="394"/>
      <c r="AR309" s="395"/>
      <c r="AS309" s="11"/>
      <c r="AT309" s="355"/>
      <c r="AU309" s="394"/>
      <c r="AV309" s="394"/>
      <c r="AW309" s="394"/>
      <c r="AX309" s="394"/>
      <c r="AY309" s="394"/>
      <c r="AZ309" s="394"/>
      <c r="BA309" s="394"/>
      <c r="BB309" s="394"/>
      <c r="BC309" s="394"/>
      <c r="BD309" s="394"/>
      <c r="BE309" s="394"/>
      <c r="BF309" s="394"/>
      <c r="BG309" s="394"/>
      <c r="BH309" s="394"/>
      <c r="BI309" s="394"/>
      <c r="BJ309" s="395"/>
      <c r="BK309" s="92"/>
      <c r="BL309" s="11"/>
      <c r="BM309" s="11"/>
      <c r="BP309" s="11"/>
      <c r="BQ309" s="91"/>
      <c r="BR309" s="355" t="s">
        <v>450</v>
      </c>
      <c r="BS309" s="394"/>
      <c r="BT309" s="394"/>
      <c r="BU309" s="394"/>
      <c r="BV309" s="394"/>
      <c r="BW309" s="394"/>
      <c r="BX309" s="394"/>
      <c r="BY309" s="394"/>
      <c r="BZ309" s="394"/>
      <c r="CA309" s="394"/>
      <c r="CB309" s="394"/>
      <c r="CC309" s="394"/>
      <c r="CD309" s="394"/>
      <c r="CE309" s="394"/>
      <c r="CF309" s="395"/>
      <c r="CG309" s="11"/>
      <c r="CH309" s="11"/>
      <c r="CI309" s="11"/>
      <c r="CJ309" s="11"/>
      <c r="CK309" s="11"/>
      <c r="CL309" s="11"/>
      <c r="CM309" s="11"/>
      <c r="CN309" s="11"/>
      <c r="CO309" s="11"/>
      <c r="CP309" s="11"/>
      <c r="CQ309" s="11"/>
      <c r="CR309" s="355"/>
      <c r="CS309" s="394"/>
      <c r="CT309" s="394"/>
      <c r="CU309" s="394"/>
      <c r="CV309" s="394"/>
      <c r="CW309" s="394"/>
      <c r="CX309" s="394"/>
      <c r="CY309" s="394"/>
      <c r="CZ309" s="394"/>
      <c r="DA309" s="394"/>
      <c r="DB309" s="394"/>
      <c r="DC309" s="394"/>
      <c r="DD309" s="394"/>
      <c r="DE309" s="394"/>
      <c r="DF309" s="395"/>
      <c r="DG309" s="11"/>
      <c r="DH309" s="355"/>
      <c r="DI309" s="394"/>
      <c r="DJ309" s="394"/>
      <c r="DK309" s="394"/>
      <c r="DL309" s="394"/>
      <c r="DM309" s="394"/>
      <c r="DN309" s="394"/>
      <c r="DO309" s="394"/>
      <c r="DP309" s="394"/>
      <c r="DQ309" s="394"/>
      <c r="DR309" s="394"/>
      <c r="DS309" s="394"/>
      <c r="DT309" s="394"/>
      <c r="DU309" s="394"/>
      <c r="DV309" s="394"/>
      <c r="DW309" s="394"/>
      <c r="DX309" s="395"/>
      <c r="DY309" s="92"/>
      <c r="DZ309" s="11"/>
      <c r="EA309" s="11"/>
    </row>
    <row r="310" spans="2:163" ht="15" customHeight="1" x14ac:dyDescent="0.45">
      <c r="B310" s="11"/>
      <c r="C310" s="91"/>
      <c r="D310" s="355"/>
      <c r="E310" s="394"/>
      <c r="F310" s="394"/>
      <c r="G310" s="394"/>
      <c r="H310" s="394"/>
      <c r="I310" s="394"/>
      <c r="J310" s="394"/>
      <c r="K310" s="394"/>
      <c r="L310" s="394"/>
      <c r="M310" s="394"/>
      <c r="N310" s="394"/>
      <c r="O310" s="394"/>
      <c r="P310" s="394"/>
      <c r="Q310" s="394"/>
      <c r="R310" s="395"/>
      <c r="S310" s="11"/>
      <c r="T310" s="11"/>
      <c r="U310" s="11"/>
      <c r="V310" s="11"/>
      <c r="W310" s="11"/>
      <c r="X310" s="11"/>
      <c r="Y310" s="11"/>
      <c r="Z310" s="11"/>
      <c r="AA310" s="11"/>
      <c r="AB310" s="11"/>
      <c r="AC310" s="11"/>
      <c r="AD310" s="355"/>
      <c r="AE310" s="394"/>
      <c r="AF310" s="394"/>
      <c r="AG310" s="394"/>
      <c r="AH310" s="394"/>
      <c r="AI310" s="394"/>
      <c r="AJ310" s="394"/>
      <c r="AK310" s="394"/>
      <c r="AL310" s="394"/>
      <c r="AM310" s="394"/>
      <c r="AN310" s="394"/>
      <c r="AO310" s="394"/>
      <c r="AP310" s="394"/>
      <c r="AQ310" s="394"/>
      <c r="AR310" s="395"/>
      <c r="AS310" s="11"/>
      <c r="AT310" s="355"/>
      <c r="AU310" s="394"/>
      <c r="AV310" s="394"/>
      <c r="AW310" s="394"/>
      <c r="AX310" s="394"/>
      <c r="AY310" s="394"/>
      <c r="AZ310" s="394"/>
      <c r="BA310" s="394"/>
      <c r="BB310" s="394"/>
      <c r="BC310" s="394"/>
      <c r="BD310" s="394"/>
      <c r="BE310" s="394"/>
      <c r="BF310" s="394"/>
      <c r="BG310" s="394"/>
      <c r="BH310" s="394"/>
      <c r="BI310" s="394"/>
      <c r="BJ310" s="395"/>
      <c r="BK310" s="92"/>
      <c r="BL310" s="11"/>
      <c r="BM310" s="11"/>
      <c r="BP310" s="11"/>
      <c r="BQ310" s="91"/>
      <c r="BR310" s="262" t="s">
        <v>362</v>
      </c>
      <c r="BS310" s="266"/>
      <c r="BT310" s="266"/>
      <c r="BU310" s="266"/>
      <c r="BV310" s="266"/>
      <c r="BW310" s="266"/>
      <c r="BX310" s="266"/>
      <c r="BY310" s="266"/>
      <c r="BZ310" s="266"/>
      <c r="CA310" s="266"/>
      <c r="CB310" s="266"/>
      <c r="CC310" s="266"/>
      <c r="CD310" s="266"/>
      <c r="CE310" s="266"/>
      <c r="CF310" s="267"/>
      <c r="CG310" s="11"/>
      <c r="CH310" s="11"/>
      <c r="CI310" s="11"/>
      <c r="CJ310" s="11"/>
      <c r="CK310" s="11"/>
      <c r="CL310" s="11"/>
      <c r="CM310" s="11"/>
      <c r="CN310" s="11"/>
      <c r="CO310" s="11"/>
      <c r="CP310" s="11"/>
      <c r="CQ310" s="11"/>
      <c r="CR310" s="355"/>
      <c r="CS310" s="394"/>
      <c r="CT310" s="394"/>
      <c r="CU310" s="394"/>
      <c r="CV310" s="394"/>
      <c r="CW310" s="394"/>
      <c r="CX310" s="394"/>
      <c r="CY310" s="394"/>
      <c r="CZ310" s="394"/>
      <c r="DA310" s="394"/>
      <c r="DB310" s="394"/>
      <c r="DC310" s="394"/>
      <c r="DD310" s="394"/>
      <c r="DE310" s="394"/>
      <c r="DF310" s="395"/>
      <c r="DG310" s="11"/>
      <c r="DH310" s="355"/>
      <c r="DI310" s="394"/>
      <c r="DJ310" s="394"/>
      <c r="DK310" s="394"/>
      <c r="DL310" s="394"/>
      <c r="DM310" s="394"/>
      <c r="DN310" s="394"/>
      <c r="DO310" s="394"/>
      <c r="DP310" s="394"/>
      <c r="DQ310" s="394"/>
      <c r="DR310" s="394"/>
      <c r="DS310" s="394"/>
      <c r="DT310" s="394"/>
      <c r="DU310" s="394"/>
      <c r="DV310" s="394"/>
      <c r="DW310" s="394"/>
      <c r="DX310" s="395"/>
      <c r="DY310" s="92"/>
      <c r="DZ310" s="11"/>
      <c r="EA310" s="11"/>
    </row>
    <row r="311" spans="2:163" ht="15" customHeight="1" x14ac:dyDescent="0.45">
      <c r="B311" s="11"/>
      <c r="C311" s="91"/>
      <c r="D311" s="355"/>
      <c r="E311" s="394"/>
      <c r="F311" s="394"/>
      <c r="G311" s="394"/>
      <c r="H311" s="394"/>
      <c r="I311" s="394"/>
      <c r="J311" s="394"/>
      <c r="K311" s="394"/>
      <c r="L311" s="394"/>
      <c r="M311" s="394"/>
      <c r="N311" s="394"/>
      <c r="O311" s="394"/>
      <c r="P311" s="394"/>
      <c r="Q311" s="394"/>
      <c r="R311" s="395"/>
      <c r="S311" s="11"/>
      <c r="T311" s="11"/>
      <c r="U311" s="11"/>
      <c r="V311" s="11"/>
      <c r="W311" s="11"/>
      <c r="X311" s="11"/>
      <c r="Y311" s="11"/>
      <c r="Z311" s="11"/>
      <c r="AA311" s="11"/>
      <c r="AB311" s="11"/>
      <c r="AC311" s="11"/>
      <c r="AD311" s="355"/>
      <c r="AE311" s="394"/>
      <c r="AF311" s="394"/>
      <c r="AG311" s="394"/>
      <c r="AH311" s="394"/>
      <c r="AI311" s="394"/>
      <c r="AJ311" s="394"/>
      <c r="AK311" s="394"/>
      <c r="AL311" s="394"/>
      <c r="AM311" s="394"/>
      <c r="AN311" s="394"/>
      <c r="AO311" s="394"/>
      <c r="AP311" s="394"/>
      <c r="AQ311" s="394"/>
      <c r="AR311" s="395"/>
      <c r="AS311" s="11"/>
      <c r="AT311" s="355"/>
      <c r="AU311" s="394"/>
      <c r="AV311" s="394"/>
      <c r="AW311" s="394"/>
      <c r="AX311" s="394"/>
      <c r="AY311" s="394"/>
      <c r="AZ311" s="394"/>
      <c r="BA311" s="394"/>
      <c r="BB311" s="394"/>
      <c r="BC311" s="394"/>
      <c r="BD311" s="394"/>
      <c r="BE311" s="394"/>
      <c r="BF311" s="394"/>
      <c r="BG311" s="394"/>
      <c r="BH311" s="394"/>
      <c r="BI311" s="394"/>
      <c r="BJ311" s="395"/>
      <c r="BK311" s="92"/>
      <c r="BL311" s="11"/>
      <c r="BM311" s="11"/>
      <c r="BP311" s="11"/>
      <c r="BQ311" s="91"/>
      <c r="BR311" s="262" t="s">
        <v>363</v>
      </c>
      <c r="BS311" s="266"/>
      <c r="BT311" s="266"/>
      <c r="BU311" s="266"/>
      <c r="BV311" s="266"/>
      <c r="BW311" s="266"/>
      <c r="BX311" s="266"/>
      <c r="BY311" s="266"/>
      <c r="BZ311" s="266"/>
      <c r="CA311" s="266"/>
      <c r="CB311" s="266"/>
      <c r="CC311" s="266"/>
      <c r="CD311" s="266"/>
      <c r="CE311" s="266"/>
      <c r="CF311" s="267"/>
      <c r="CG311" s="11"/>
      <c r="CH311" s="11"/>
      <c r="CI311" s="11"/>
      <c r="CJ311" s="11"/>
      <c r="CK311" s="11"/>
      <c r="CL311" s="11"/>
      <c r="CM311" s="11"/>
      <c r="CN311" s="11"/>
      <c r="CO311" s="11"/>
      <c r="CP311" s="11"/>
      <c r="CQ311" s="11"/>
      <c r="CR311" s="355"/>
      <c r="CS311" s="394"/>
      <c r="CT311" s="394"/>
      <c r="CU311" s="394"/>
      <c r="CV311" s="394"/>
      <c r="CW311" s="394"/>
      <c r="CX311" s="394"/>
      <c r="CY311" s="394"/>
      <c r="CZ311" s="394"/>
      <c r="DA311" s="394"/>
      <c r="DB311" s="394"/>
      <c r="DC311" s="394"/>
      <c r="DD311" s="394"/>
      <c r="DE311" s="394"/>
      <c r="DF311" s="395"/>
      <c r="DG311" s="11"/>
      <c r="DH311" s="355"/>
      <c r="DI311" s="394"/>
      <c r="DJ311" s="394"/>
      <c r="DK311" s="394"/>
      <c r="DL311" s="394"/>
      <c r="DM311" s="394"/>
      <c r="DN311" s="394"/>
      <c r="DO311" s="394"/>
      <c r="DP311" s="394"/>
      <c r="DQ311" s="394"/>
      <c r="DR311" s="394"/>
      <c r="DS311" s="394"/>
      <c r="DT311" s="394"/>
      <c r="DU311" s="394"/>
      <c r="DV311" s="394"/>
      <c r="DW311" s="394"/>
      <c r="DX311" s="395"/>
      <c r="DY311" s="92"/>
      <c r="DZ311" s="11"/>
      <c r="EA311" s="11"/>
    </row>
    <row r="312" spans="2:163" ht="15" customHeight="1" x14ac:dyDescent="0.45">
      <c r="B312" s="11"/>
      <c r="C312" s="91"/>
      <c r="D312" s="355"/>
      <c r="E312" s="394"/>
      <c r="F312" s="394"/>
      <c r="G312" s="394"/>
      <c r="H312" s="394"/>
      <c r="I312" s="394"/>
      <c r="J312" s="394"/>
      <c r="K312" s="394"/>
      <c r="L312" s="394"/>
      <c r="M312" s="394"/>
      <c r="N312" s="394"/>
      <c r="O312" s="394"/>
      <c r="P312" s="394"/>
      <c r="Q312" s="394"/>
      <c r="R312" s="395"/>
      <c r="S312" s="11"/>
      <c r="T312" s="11"/>
      <c r="U312" s="11"/>
      <c r="V312" s="11"/>
      <c r="W312" s="11"/>
      <c r="X312" s="11"/>
      <c r="Y312" s="11"/>
      <c r="Z312" s="11"/>
      <c r="AA312" s="11"/>
      <c r="AB312" s="11"/>
      <c r="AC312" s="11"/>
      <c r="AD312" s="355"/>
      <c r="AE312" s="394"/>
      <c r="AF312" s="394"/>
      <c r="AG312" s="394"/>
      <c r="AH312" s="394"/>
      <c r="AI312" s="394"/>
      <c r="AJ312" s="394"/>
      <c r="AK312" s="394"/>
      <c r="AL312" s="394"/>
      <c r="AM312" s="394"/>
      <c r="AN312" s="394"/>
      <c r="AO312" s="394"/>
      <c r="AP312" s="394"/>
      <c r="AQ312" s="394"/>
      <c r="AR312" s="395"/>
      <c r="AS312" s="11"/>
      <c r="AT312" s="355"/>
      <c r="AU312" s="394"/>
      <c r="AV312" s="394"/>
      <c r="AW312" s="394"/>
      <c r="AX312" s="394"/>
      <c r="AY312" s="394"/>
      <c r="AZ312" s="394"/>
      <c r="BA312" s="394"/>
      <c r="BB312" s="394"/>
      <c r="BC312" s="394"/>
      <c r="BD312" s="394"/>
      <c r="BE312" s="394"/>
      <c r="BF312" s="394"/>
      <c r="BG312" s="394"/>
      <c r="BH312" s="394"/>
      <c r="BI312" s="394"/>
      <c r="BJ312" s="395"/>
      <c r="BK312" s="92"/>
      <c r="BL312" s="11"/>
      <c r="BM312" s="11"/>
      <c r="BP312" s="11"/>
      <c r="BQ312" s="91"/>
      <c r="BR312" s="355" t="s">
        <v>364</v>
      </c>
      <c r="BS312" s="394"/>
      <c r="BT312" s="394"/>
      <c r="BU312" s="394"/>
      <c r="BV312" s="394"/>
      <c r="BW312" s="394"/>
      <c r="BX312" s="394"/>
      <c r="BY312" s="394"/>
      <c r="BZ312" s="394"/>
      <c r="CA312" s="394"/>
      <c r="CB312" s="394"/>
      <c r="CC312" s="394"/>
      <c r="CD312" s="394"/>
      <c r="CE312" s="394"/>
      <c r="CF312" s="395"/>
      <c r="CG312" s="11"/>
      <c r="CH312" s="11"/>
      <c r="CI312" s="11"/>
      <c r="CJ312" s="11"/>
      <c r="CK312" s="11"/>
      <c r="CL312" s="11"/>
      <c r="CM312" s="11"/>
      <c r="CN312" s="11"/>
      <c r="CO312" s="11"/>
      <c r="CP312" s="11"/>
      <c r="CQ312" s="11"/>
      <c r="CR312" s="355"/>
      <c r="CS312" s="394"/>
      <c r="CT312" s="394"/>
      <c r="CU312" s="394"/>
      <c r="CV312" s="394"/>
      <c r="CW312" s="394"/>
      <c r="CX312" s="394"/>
      <c r="CY312" s="394"/>
      <c r="CZ312" s="394"/>
      <c r="DA312" s="394"/>
      <c r="DB312" s="394"/>
      <c r="DC312" s="394"/>
      <c r="DD312" s="394"/>
      <c r="DE312" s="394"/>
      <c r="DF312" s="395"/>
      <c r="DG312" s="11"/>
      <c r="DH312" s="355"/>
      <c r="DI312" s="394"/>
      <c r="DJ312" s="394"/>
      <c r="DK312" s="394"/>
      <c r="DL312" s="394"/>
      <c r="DM312" s="394"/>
      <c r="DN312" s="394"/>
      <c r="DO312" s="394"/>
      <c r="DP312" s="394"/>
      <c r="DQ312" s="394"/>
      <c r="DR312" s="394"/>
      <c r="DS312" s="394"/>
      <c r="DT312" s="394"/>
      <c r="DU312" s="394"/>
      <c r="DV312" s="394"/>
      <c r="DW312" s="394"/>
      <c r="DX312" s="395"/>
      <c r="DY312" s="92"/>
      <c r="DZ312" s="11"/>
      <c r="EA312" s="11"/>
    </row>
    <row r="313" spans="2:163" ht="15" customHeight="1" x14ac:dyDescent="0.45">
      <c r="B313" s="11"/>
      <c r="C313" s="91"/>
      <c r="D313" s="355"/>
      <c r="E313" s="394"/>
      <c r="F313" s="394"/>
      <c r="G313" s="394"/>
      <c r="H313" s="394"/>
      <c r="I313" s="394"/>
      <c r="J313" s="394"/>
      <c r="K313" s="394"/>
      <c r="L313" s="394"/>
      <c r="M313" s="394"/>
      <c r="N313" s="394"/>
      <c r="O313" s="394"/>
      <c r="P313" s="394"/>
      <c r="Q313" s="394"/>
      <c r="R313" s="395"/>
      <c r="S313" s="11"/>
      <c r="T313" s="11"/>
      <c r="U313" s="11"/>
      <c r="V313" s="11"/>
      <c r="W313" s="11"/>
      <c r="X313" s="11"/>
      <c r="Y313" s="11"/>
      <c r="Z313" s="11"/>
      <c r="AA313" s="11"/>
      <c r="AB313" s="11"/>
      <c r="AC313" s="11"/>
      <c r="AD313" s="355"/>
      <c r="AE313" s="394"/>
      <c r="AF313" s="394"/>
      <c r="AG313" s="394"/>
      <c r="AH313" s="394"/>
      <c r="AI313" s="394"/>
      <c r="AJ313" s="394"/>
      <c r="AK313" s="394"/>
      <c r="AL313" s="394"/>
      <c r="AM313" s="394"/>
      <c r="AN313" s="394"/>
      <c r="AO313" s="394"/>
      <c r="AP313" s="394"/>
      <c r="AQ313" s="394"/>
      <c r="AR313" s="395"/>
      <c r="AS313" s="11"/>
      <c r="AT313" s="355"/>
      <c r="AU313" s="394"/>
      <c r="AV313" s="394"/>
      <c r="AW313" s="394"/>
      <c r="AX313" s="394"/>
      <c r="AY313" s="394"/>
      <c r="AZ313" s="394"/>
      <c r="BA313" s="394"/>
      <c r="BB313" s="394"/>
      <c r="BC313" s="394"/>
      <c r="BD313" s="394"/>
      <c r="BE313" s="394"/>
      <c r="BF313" s="394"/>
      <c r="BG313" s="394"/>
      <c r="BH313" s="394"/>
      <c r="BI313" s="394"/>
      <c r="BJ313" s="395"/>
      <c r="BK313" s="92"/>
      <c r="BL313" s="11"/>
      <c r="BM313" s="11"/>
      <c r="BP313" s="11"/>
      <c r="BQ313" s="91"/>
      <c r="BR313" s="355"/>
      <c r="BS313" s="394"/>
      <c r="BT313" s="394"/>
      <c r="BU313" s="394"/>
      <c r="BV313" s="394"/>
      <c r="BW313" s="394"/>
      <c r="BX313" s="394"/>
      <c r="BY313" s="394"/>
      <c r="BZ313" s="394"/>
      <c r="CA313" s="394"/>
      <c r="CB313" s="394"/>
      <c r="CC313" s="394"/>
      <c r="CD313" s="394"/>
      <c r="CE313" s="394"/>
      <c r="CF313" s="395"/>
      <c r="CG313" s="11"/>
      <c r="CH313" s="11"/>
      <c r="CI313" s="11"/>
      <c r="CJ313" s="11"/>
      <c r="CK313" s="11"/>
      <c r="CL313" s="11"/>
      <c r="CM313" s="11"/>
      <c r="CN313" s="11"/>
      <c r="CO313" s="11"/>
      <c r="CP313" s="11"/>
      <c r="CQ313" s="11"/>
      <c r="CR313" s="355"/>
      <c r="CS313" s="394"/>
      <c r="CT313" s="394"/>
      <c r="CU313" s="394"/>
      <c r="CV313" s="394"/>
      <c r="CW313" s="394"/>
      <c r="CX313" s="394"/>
      <c r="CY313" s="394"/>
      <c r="CZ313" s="394"/>
      <c r="DA313" s="394"/>
      <c r="DB313" s="394"/>
      <c r="DC313" s="394"/>
      <c r="DD313" s="394"/>
      <c r="DE313" s="394"/>
      <c r="DF313" s="395"/>
      <c r="DG313" s="11"/>
      <c r="DH313" s="355"/>
      <c r="DI313" s="394"/>
      <c r="DJ313" s="394"/>
      <c r="DK313" s="394"/>
      <c r="DL313" s="394"/>
      <c r="DM313" s="394"/>
      <c r="DN313" s="394"/>
      <c r="DO313" s="394"/>
      <c r="DP313" s="394"/>
      <c r="DQ313" s="394"/>
      <c r="DR313" s="394"/>
      <c r="DS313" s="394"/>
      <c r="DT313" s="394"/>
      <c r="DU313" s="394"/>
      <c r="DV313" s="394"/>
      <c r="DW313" s="394"/>
      <c r="DX313" s="395"/>
      <c r="DY313" s="92"/>
      <c r="DZ313" s="11"/>
      <c r="EA313" s="11"/>
    </row>
    <row r="314" spans="2:163" ht="15" customHeight="1" x14ac:dyDescent="0.45">
      <c r="B314" s="11"/>
      <c r="C314" s="91"/>
      <c r="D314" s="355"/>
      <c r="E314" s="394"/>
      <c r="F314" s="394"/>
      <c r="G314" s="394"/>
      <c r="H314" s="394"/>
      <c r="I314" s="394"/>
      <c r="J314" s="394"/>
      <c r="K314" s="394"/>
      <c r="L314" s="394"/>
      <c r="M314" s="394"/>
      <c r="N314" s="394"/>
      <c r="O314" s="394"/>
      <c r="P314" s="394"/>
      <c r="Q314" s="394"/>
      <c r="R314" s="395"/>
      <c r="S314" s="11"/>
      <c r="T314" s="11"/>
      <c r="U314" s="11"/>
      <c r="V314" s="11"/>
      <c r="W314" s="11"/>
      <c r="X314" s="11"/>
      <c r="Y314" s="11"/>
      <c r="Z314" s="11"/>
      <c r="AA314" s="11"/>
      <c r="AB314" s="11"/>
      <c r="AC314" s="11"/>
      <c r="AD314" s="355"/>
      <c r="AE314" s="394"/>
      <c r="AF314" s="394"/>
      <c r="AG314" s="394"/>
      <c r="AH314" s="394"/>
      <c r="AI314" s="394"/>
      <c r="AJ314" s="394"/>
      <c r="AK314" s="394"/>
      <c r="AL314" s="394"/>
      <c r="AM314" s="394"/>
      <c r="AN314" s="394"/>
      <c r="AO314" s="394"/>
      <c r="AP314" s="394"/>
      <c r="AQ314" s="394"/>
      <c r="AR314" s="395"/>
      <c r="AS314" s="11"/>
      <c r="AT314" s="355"/>
      <c r="AU314" s="394"/>
      <c r="AV314" s="394"/>
      <c r="AW314" s="394"/>
      <c r="AX314" s="394"/>
      <c r="AY314" s="394"/>
      <c r="AZ314" s="394"/>
      <c r="BA314" s="394"/>
      <c r="BB314" s="394"/>
      <c r="BC314" s="394"/>
      <c r="BD314" s="394"/>
      <c r="BE314" s="394"/>
      <c r="BF314" s="394"/>
      <c r="BG314" s="394"/>
      <c r="BH314" s="394"/>
      <c r="BI314" s="394"/>
      <c r="BJ314" s="395"/>
      <c r="BK314" s="92"/>
      <c r="BL314" s="11"/>
      <c r="BM314" s="11"/>
      <c r="BP314" s="11"/>
      <c r="BQ314" s="91"/>
      <c r="BR314" s="355"/>
      <c r="BS314" s="394"/>
      <c r="BT314" s="394"/>
      <c r="BU314" s="394"/>
      <c r="BV314" s="394"/>
      <c r="BW314" s="394"/>
      <c r="BX314" s="394"/>
      <c r="BY314" s="394"/>
      <c r="BZ314" s="394"/>
      <c r="CA314" s="394"/>
      <c r="CB314" s="394"/>
      <c r="CC314" s="394"/>
      <c r="CD314" s="394"/>
      <c r="CE314" s="394"/>
      <c r="CF314" s="395"/>
      <c r="CG314" s="11"/>
      <c r="CH314" s="11"/>
      <c r="CI314" s="11"/>
      <c r="CJ314" s="11"/>
      <c r="CK314" s="11"/>
      <c r="CL314" s="11"/>
      <c r="CM314" s="11"/>
      <c r="CN314" s="11"/>
      <c r="CO314" s="11"/>
      <c r="CP314" s="11"/>
      <c r="CQ314" s="11"/>
      <c r="CR314" s="355"/>
      <c r="CS314" s="394"/>
      <c r="CT314" s="394"/>
      <c r="CU314" s="394"/>
      <c r="CV314" s="394"/>
      <c r="CW314" s="394"/>
      <c r="CX314" s="394"/>
      <c r="CY314" s="394"/>
      <c r="CZ314" s="394"/>
      <c r="DA314" s="394"/>
      <c r="DB314" s="394"/>
      <c r="DC314" s="394"/>
      <c r="DD314" s="394"/>
      <c r="DE314" s="394"/>
      <c r="DF314" s="395"/>
      <c r="DG314" s="11"/>
      <c r="DH314" s="355"/>
      <c r="DI314" s="394"/>
      <c r="DJ314" s="394"/>
      <c r="DK314" s="394"/>
      <c r="DL314" s="394"/>
      <c r="DM314" s="394"/>
      <c r="DN314" s="394"/>
      <c r="DO314" s="394"/>
      <c r="DP314" s="394"/>
      <c r="DQ314" s="394"/>
      <c r="DR314" s="394"/>
      <c r="DS314" s="394"/>
      <c r="DT314" s="394"/>
      <c r="DU314" s="394"/>
      <c r="DV314" s="394"/>
      <c r="DW314" s="394"/>
      <c r="DX314" s="395"/>
      <c r="DY314" s="92"/>
      <c r="DZ314" s="11"/>
      <c r="EA314" s="11"/>
    </row>
    <row r="315" spans="2:163" ht="15" customHeight="1" thickBot="1" x14ac:dyDescent="0.5">
      <c r="B315" s="11"/>
      <c r="C315" s="91"/>
      <c r="D315" s="363"/>
      <c r="E315" s="396"/>
      <c r="F315" s="396"/>
      <c r="G315" s="396"/>
      <c r="H315" s="396"/>
      <c r="I315" s="396"/>
      <c r="J315" s="396"/>
      <c r="K315" s="396"/>
      <c r="L315" s="396"/>
      <c r="M315" s="396"/>
      <c r="N315" s="396"/>
      <c r="O315" s="396"/>
      <c r="P315" s="396"/>
      <c r="Q315" s="396"/>
      <c r="R315" s="397"/>
      <c r="S315" s="11"/>
      <c r="T315" s="11"/>
      <c r="U315" s="11"/>
      <c r="V315" s="11"/>
      <c r="W315" s="11"/>
      <c r="X315" s="11"/>
      <c r="Y315" s="11"/>
      <c r="Z315" s="11"/>
      <c r="AA315" s="11"/>
      <c r="AB315" s="11"/>
      <c r="AC315" s="11"/>
      <c r="AD315" s="363"/>
      <c r="AE315" s="396"/>
      <c r="AF315" s="396"/>
      <c r="AG315" s="396"/>
      <c r="AH315" s="396"/>
      <c r="AI315" s="396"/>
      <c r="AJ315" s="396"/>
      <c r="AK315" s="396"/>
      <c r="AL315" s="396"/>
      <c r="AM315" s="396"/>
      <c r="AN315" s="396"/>
      <c r="AO315" s="396"/>
      <c r="AP315" s="396"/>
      <c r="AQ315" s="396"/>
      <c r="AR315" s="397"/>
      <c r="AS315" s="11"/>
      <c r="AT315" s="363"/>
      <c r="AU315" s="396"/>
      <c r="AV315" s="396"/>
      <c r="AW315" s="396"/>
      <c r="AX315" s="396"/>
      <c r="AY315" s="396"/>
      <c r="AZ315" s="396"/>
      <c r="BA315" s="396"/>
      <c r="BB315" s="396"/>
      <c r="BC315" s="396"/>
      <c r="BD315" s="396"/>
      <c r="BE315" s="396"/>
      <c r="BF315" s="396"/>
      <c r="BG315" s="396"/>
      <c r="BH315" s="396"/>
      <c r="BI315" s="396"/>
      <c r="BJ315" s="397"/>
      <c r="BK315" s="92"/>
      <c r="BL315" s="11"/>
      <c r="BM315" s="11"/>
      <c r="BP315" s="11"/>
      <c r="BQ315" s="91"/>
      <c r="BR315" s="363"/>
      <c r="BS315" s="396"/>
      <c r="BT315" s="396"/>
      <c r="BU315" s="396"/>
      <c r="BV315" s="396"/>
      <c r="BW315" s="396"/>
      <c r="BX315" s="396"/>
      <c r="BY315" s="396"/>
      <c r="BZ315" s="396"/>
      <c r="CA315" s="396"/>
      <c r="CB315" s="396"/>
      <c r="CC315" s="396"/>
      <c r="CD315" s="396"/>
      <c r="CE315" s="396"/>
      <c r="CF315" s="397"/>
      <c r="CG315" s="11"/>
      <c r="CH315" s="11"/>
      <c r="CI315" s="11"/>
      <c r="CJ315" s="11"/>
      <c r="CK315" s="11"/>
      <c r="CL315" s="11"/>
      <c r="CM315" s="11"/>
      <c r="CN315" s="11"/>
      <c r="CO315" s="11"/>
      <c r="CP315" s="11"/>
      <c r="CQ315" s="11"/>
      <c r="CR315" s="363"/>
      <c r="CS315" s="396"/>
      <c r="CT315" s="396"/>
      <c r="CU315" s="396"/>
      <c r="CV315" s="396"/>
      <c r="CW315" s="396"/>
      <c r="CX315" s="396"/>
      <c r="CY315" s="396"/>
      <c r="CZ315" s="396"/>
      <c r="DA315" s="396"/>
      <c r="DB315" s="396"/>
      <c r="DC315" s="396"/>
      <c r="DD315" s="396"/>
      <c r="DE315" s="396"/>
      <c r="DF315" s="397"/>
      <c r="DG315" s="11"/>
      <c r="DH315" s="363"/>
      <c r="DI315" s="396"/>
      <c r="DJ315" s="396"/>
      <c r="DK315" s="396"/>
      <c r="DL315" s="396"/>
      <c r="DM315" s="396"/>
      <c r="DN315" s="396"/>
      <c r="DO315" s="396"/>
      <c r="DP315" s="396"/>
      <c r="DQ315" s="396"/>
      <c r="DR315" s="396"/>
      <c r="DS315" s="396"/>
      <c r="DT315" s="396"/>
      <c r="DU315" s="396"/>
      <c r="DV315" s="396"/>
      <c r="DW315" s="396"/>
      <c r="DX315" s="397"/>
      <c r="DY315" s="92"/>
      <c r="DZ315" s="11"/>
      <c r="EA315" s="11"/>
    </row>
    <row r="316" spans="2:163" ht="18.75" customHeight="1" thickBot="1" x14ac:dyDescent="0.5">
      <c r="B316" s="11"/>
      <c r="C316" s="94"/>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95"/>
      <c r="AK316" s="95"/>
      <c r="AL316" s="95"/>
      <c r="AM316" s="95"/>
      <c r="AN316" s="95"/>
      <c r="AO316" s="95"/>
      <c r="AP316" s="95"/>
      <c r="AQ316" s="95"/>
      <c r="AR316" s="95"/>
      <c r="AS316" s="95"/>
      <c r="AT316" s="95"/>
      <c r="AU316" s="95"/>
      <c r="AV316" s="95"/>
      <c r="AW316" s="95"/>
      <c r="AX316" s="95"/>
      <c r="AY316" s="95"/>
      <c r="AZ316" s="95"/>
      <c r="BA316" s="95"/>
      <c r="BB316" s="95"/>
      <c r="BC316" s="95"/>
      <c r="BD316" s="95"/>
      <c r="BE316" s="95"/>
      <c r="BF316" s="95"/>
      <c r="BG316" s="95"/>
      <c r="BH316" s="95"/>
      <c r="BI316" s="95"/>
      <c r="BJ316" s="95"/>
      <c r="BK316" s="96"/>
      <c r="BL316" s="11"/>
      <c r="BM316" s="11"/>
      <c r="BP316" s="11"/>
      <c r="BQ316" s="94"/>
      <c r="BR316" s="95"/>
      <c r="BS316" s="95"/>
      <c r="BT316" s="95"/>
      <c r="BU316" s="95"/>
      <c r="BV316" s="95"/>
      <c r="BW316" s="95"/>
      <c r="BX316" s="95"/>
      <c r="BY316" s="95"/>
      <c r="BZ316" s="95"/>
      <c r="CA316" s="95"/>
      <c r="CB316" s="95"/>
      <c r="CC316" s="95"/>
      <c r="CD316" s="95"/>
      <c r="CE316" s="95"/>
      <c r="CF316" s="95"/>
      <c r="CG316" s="95"/>
      <c r="CH316" s="95"/>
      <c r="CI316" s="95"/>
      <c r="CJ316" s="95"/>
      <c r="CK316" s="95"/>
      <c r="CL316" s="95"/>
      <c r="CM316" s="95"/>
      <c r="CN316" s="95"/>
      <c r="CO316" s="95"/>
      <c r="CP316" s="95"/>
      <c r="CQ316" s="95"/>
      <c r="CR316" s="95"/>
      <c r="CS316" s="95"/>
      <c r="CT316" s="95"/>
      <c r="CU316" s="95"/>
      <c r="CV316" s="95"/>
      <c r="CW316" s="95"/>
      <c r="CX316" s="95"/>
      <c r="CY316" s="95"/>
      <c r="CZ316" s="95"/>
      <c r="DA316" s="95"/>
      <c r="DB316" s="95"/>
      <c r="DC316" s="95"/>
      <c r="DD316" s="95"/>
      <c r="DE316" s="95"/>
      <c r="DF316" s="95"/>
      <c r="DG316" s="95"/>
      <c r="DH316" s="95"/>
      <c r="DI316" s="95"/>
      <c r="DJ316" s="95"/>
      <c r="DK316" s="95"/>
      <c r="DL316" s="95"/>
      <c r="DM316" s="95"/>
      <c r="DN316" s="95"/>
      <c r="DO316" s="95"/>
      <c r="DP316" s="95"/>
      <c r="DQ316" s="95"/>
      <c r="DR316" s="95"/>
      <c r="DS316" s="95"/>
      <c r="DT316" s="95"/>
      <c r="DU316" s="95"/>
      <c r="DV316" s="95"/>
      <c r="DW316" s="95"/>
      <c r="DX316" s="95"/>
      <c r="DY316" s="96"/>
      <c r="DZ316" s="11"/>
      <c r="EA316" s="11"/>
    </row>
    <row r="317" spans="2:163" ht="18.75" customHeight="1" x14ac:dyDescent="0.45">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BP317" s="11"/>
      <c r="BQ317" s="11"/>
      <c r="BR317" s="11"/>
      <c r="BS317" s="11"/>
      <c r="BT317" s="11"/>
      <c r="BU317" s="11"/>
      <c r="BV317" s="11"/>
      <c r="BW317" s="11"/>
      <c r="BX317" s="11"/>
      <c r="BY317" s="11"/>
      <c r="BZ317" s="11"/>
      <c r="CA317" s="11"/>
      <c r="CB317" s="11"/>
      <c r="CC317" s="11"/>
      <c r="CD317" s="11"/>
      <c r="CE317" s="11"/>
      <c r="CF317" s="11"/>
      <c r="CG317" s="11"/>
      <c r="CH317" s="11"/>
      <c r="CI317" s="11"/>
      <c r="CJ317" s="11"/>
      <c r="CK317" s="11"/>
      <c r="CL317" s="11"/>
      <c r="CM317" s="11"/>
      <c r="CN317" s="11"/>
      <c r="CO317" s="11"/>
      <c r="CP317" s="11"/>
      <c r="CQ317" s="11"/>
      <c r="CR317" s="11"/>
      <c r="CS317" s="11"/>
    </row>
    <row r="318" spans="2:163" ht="18.75" customHeight="1" x14ac:dyDescent="0.45">
      <c r="B318" s="11"/>
      <c r="C318" s="11"/>
      <c r="D318" s="369" t="s">
        <v>420</v>
      </c>
      <c r="E318" s="369"/>
      <c r="F318" s="369"/>
      <c r="G318" s="369"/>
      <c r="H318" s="369"/>
      <c r="I318" s="369"/>
      <c r="J318" s="369"/>
      <c r="K318" s="369"/>
      <c r="L318" s="369"/>
      <c r="M318" s="369"/>
      <c r="N318" s="369"/>
      <c r="O318" s="369"/>
      <c r="P318" s="369"/>
      <c r="Q318" s="369"/>
      <c r="R318" s="369"/>
      <c r="S318" s="369"/>
      <c r="T318" s="369"/>
      <c r="U318" s="369"/>
      <c r="V318" s="369"/>
      <c r="AC318" s="372" t="s">
        <v>365</v>
      </c>
      <c r="AD318" s="372"/>
      <c r="AE318" s="372"/>
      <c r="AF318" s="372"/>
      <c r="AG318" s="372"/>
      <c r="AH318" s="372"/>
      <c r="AI318" s="372"/>
      <c r="AJ318" s="372"/>
      <c r="AK318" s="372"/>
      <c r="AL318" s="372"/>
      <c r="AM318" s="372"/>
      <c r="AN318" s="372"/>
      <c r="AO318" s="372"/>
      <c r="AP318" s="372"/>
      <c r="AQ318" s="372"/>
      <c r="AR318" s="372"/>
      <c r="AS318" s="372"/>
      <c r="AT318" s="372"/>
      <c r="AU318" s="372"/>
      <c r="AV318" s="372"/>
      <c r="AW318" s="372"/>
      <c r="AX318" s="372"/>
      <c r="AY318" s="372"/>
      <c r="AZ318" s="372"/>
      <c r="BA318" s="372"/>
      <c r="BB318" s="372"/>
      <c r="BC318" s="372"/>
      <c r="BD318" s="372"/>
      <c r="BE318" s="372"/>
      <c r="BF318" s="372"/>
      <c r="BG318" s="372"/>
      <c r="BH318" s="372"/>
      <c r="BI318" s="372"/>
      <c r="BJ318" s="372"/>
      <c r="BK318" s="372"/>
      <c r="BP318" s="11"/>
      <c r="BQ318" s="11"/>
      <c r="BR318" s="369" t="s">
        <v>420</v>
      </c>
      <c r="BS318" s="369"/>
      <c r="BT318" s="369"/>
      <c r="BU318" s="369"/>
      <c r="BV318" s="369"/>
      <c r="BW318" s="369"/>
      <c r="BX318" s="369"/>
      <c r="BY318" s="369"/>
      <c r="BZ318" s="369"/>
      <c r="CA318" s="369"/>
      <c r="CB318" s="369"/>
      <c r="CC318" s="369"/>
      <c r="CD318" s="369"/>
      <c r="CE318" s="369"/>
      <c r="CF318" s="369"/>
      <c r="CG318" s="369"/>
      <c r="CH318" s="369"/>
      <c r="CI318" s="369"/>
      <c r="CJ318" s="369"/>
      <c r="CQ318" s="372" t="s">
        <v>365</v>
      </c>
      <c r="CR318" s="372"/>
      <c r="CS318" s="372"/>
      <c r="CT318" s="372"/>
      <c r="CU318" s="372"/>
      <c r="CV318" s="372"/>
      <c r="CW318" s="372"/>
      <c r="CX318" s="372"/>
      <c r="CY318" s="372"/>
      <c r="CZ318" s="372"/>
      <c r="DA318" s="372"/>
      <c r="DB318" s="372"/>
      <c r="DC318" s="372"/>
      <c r="DD318" s="372"/>
      <c r="DE318" s="372"/>
      <c r="DF318" s="372"/>
      <c r="DG318" s="372"/>
      <c r="DH318" s="372"/>
      <c r="DI318" s="372"/>
      <c r="DJ318" s="372"/>
      <c r="DK318" s="372"/>
      <c r="DL318" s="372"/>
      <c r="DM318" s="372"/>
      <c r="DN318" s="372"/>
      <c r="DO318" s="372"/>
      <c r="DP318" s="372"/>
      <c r="DQ318" s="372"/>
      <c r="DR318" s="372"/>
      <c r="DS318" s="372"/>
      <c r="DT318" s="372"/>
      <c r="DU318" s="372"/>
      <c r="DV318" s="372"/>
      <c r="DW318" s="372"/>
      <c r="DX318" s="372"/>
      <c r="DY318" s="372"/>
      <c r="ED318" s="97"/>
      <c r="EE318" s="97"/>
      <c r="EF318" s="97"/>
      <c r="EG318" s="97"/>
      <c r="EH318" s="97"/>
      <c r="EI318" s="98"/>
      <c r="EJ318" s="98"/>
      <c r="EK318" s="98"/>
      <c r="EL318" s="98"/>
      <c r="EM318" s="98"/>
      <c r="EN318" s="97"/>
      <c r="EO318" s="98"/>
      <c r="EP318" s="98"/>
      <c r="EQ318" s="98"/>
      <c r="ER318" s="98"/>
      <c r="ES318" s="98"/>
      <c r="ET318" s="98"/>
      <c r="EU318" s="98"/>
      <c r="EV318" s="98"/>
      <c r="EW318" s="98"/>
      <c r="EX318" s="98"/>
      <c r="EY318" s="98"/>
      <c r="EZ318" s="98"/>
      <c r="FA318" s="98"/>
      <c r="FB318" s="98"/>
      <c r="FC318" s="98"/>
      <c r="FD318" s="98"/>
      <c r="FE318" s="98"/>
      <c r="FF318" s="98"/>
      <c r="FG318" s="98"/>
    </row>
    <row r="319" spans="2:163" ht="18.75" customHeight="1" x14ac:dyDescent="0.45">
      <c r="B319" s="11"/>
      <c r="C319" s="11"/>
      <c r="D319" s="370" t="s">
        <v>340</v>
      </c>
      <c r="E319" s="370"/>
      <c r="F319" s="370"/>
      <c r="G319" s="370"/>
      <c r="H319" s="370"/>
      <c r="I319" s="370"/>
      <c r="J319" s="370"/>
      <c r="K319" s="370"/>
      <c r="L319" s="370"/>
      <c r="M319" s="370"/>
      <c r="N319" s="370"/>
      <c r="O319" s="370"/>
      <c r="P319" s="370"/>
      <c r="Q319" s="370"/>
      <c r="R319" s="370"/>
      <c r="S319" s="370"/>
      <c r="T319" s="370"/>
      <c r="U319" s="370"/>
      <c r="V319" s="370"/>
      <c r="AC319" s="372"/>
      <c r="AD319" s="372"/>
      <c r="AE319" s="372"/>
      <c r="AF319" s="372"/>
      <c r="AG319" s="372"/>
      <c r="AH319" s="372"/>
      <c r="AI319" s="372"/>
      <c r="AJ319" s="372"/>
      <c r="AK319" s="372"/>
      <c r="AL319" s="372"/>
      <c r="AM319" s="372"/>
      <c r="AN319" s="372"/>
      <c r="AO319" s="372"/>
      <c r="AP319" s="372"/>
      <c r="AQ319" s="372"/>
      <c r="AR319" s="372"/>
      <c r="AS319" s="372"/>
      <c r="AT319" s="372"/>
      <c r="AU319" s="372"/>
      <c r="AV319" s="372"/>
      <c r="AW319" s="372"/>
      <c r="AX319" s="372"/>
      <c r="AY319" s="372"/>
      <c r="AZ319" s="372"/>
      <c r="BA319" s="372"/>
      <c r="BB319" s="372"/>
      <c r="BC319" s="372"/>
      <c r="BD319" s="372"/>
      <c r="BE319" s="372"/>
      <c r="BF319" s="372"/>
      <c r="BG319" s="372"/>
      <c r="BH319" s="372"/>
      <c r="BI319" s="372"/>
      <c r="BJ319" s="372"/>
      <c r="BK319" s="372"/>
      <c r="BP319" s="11"/>
      <c r="BQ319" s="11"/>
      <c r="BR319" s="370" t="s">
        <v>340</v>
      </c>
      <c r="BS319" s="370"/>
      <c r="BT319" s="370"/>
      <c r="BU319" s="370"/>
      <c r="BV319" s="370"/>
      <c r="BW319" s="370"/>
      <c r="BX319" s="370"/>
      <c r="BY319" s="370"/>
      <c r="BZ319" s="370"/>
      <c r="CA319" s="370"/>
      <c r="CB319" s="370"/>
      <c r="CC319" s="370"/>
      <c r="CD319" s="370"/>
      <c r="CE319" s="370"/>
      <c r="CF319" s="370"/>
      <c r="CG319" s="370"/>
      <c r="CH319" s="370"/>
      <c r="CI319" s="370"/>
      <c r="CJ319" s="370"/>
      <c r="CQ319" s="372"/>
      <c r="CR319" s="372"/>
      <c r="CS319" s="372"/>
      <c r="CT319" s="372"/>
      <c r="CU319" s="372"/>
      <c r="CV319" s="372"/>
      <c r="CW319" s="372"/>
      <c r="CX319" s="372"/>
      <c r="CY319" s="372"/>
      <c r="CZ319" s="372"/>
      <c r="DA319" s="372"/>
      <c r="DB319" s="372"/>
      <c r="DC319" s="372"/>
      <c r="DD319" s="372"/>
      <c r="DE319" s="372"/>
      <c r="DF319" s="372"/>
      <c r="DG319" s="372"/>
      <c r="DH319" s="372"/>
      <c r="DI319" s="372"/>
      <c r="DJ319" s="372"/>
      <c r="DK319" s="372"/>
      <c r="DL319" s="372"/>
      <c r="DM319" s="372"/>
      <c r="DN319" s="372"/>
      <c r="DO319" s="372"/>
      <c r="DP319" s="372"/>
      <c r="DQ319" s="372"/>
      <c r="DR319" s="372"/>
      <c r="DS319" s="372"/>
      <c r="DT319" s="372"/>
      <c r="DU319" s="372"/>
      <c r="DV319" s="372"/>
      <c r="DW319" s="372"/>
      <c r="DX319" s="372"/>
      <c r="DY319" s="372"/>
      <c r="ED319" s="99"/>
      <c r="EE319" s="100"/>
      <c r="EF319" s="98"/>
      <c r="EG319" s="98"/>
      <c r="EH319" s="98"/>
      <c r="EI319" s="98"/>
      <c r="EJ319" s="98"/>
      <c r="EK319" s="98"/>
      <c r="EL319" s="98"/>
      <c r="EM319" s="98"/>
      <c r="EN319" s="97"/>
      <c r="EO319" s="98"/>
      <c r="EP319" s="98"/>
      <c r="EQ319" s="98"/>
      <c r="ER319" s="98"/>
      <c r="ES319" s="98"/>
      <c r="ET319" s="98"/>
      <c r="EU319" s="98"/>
      <c r="EV319" s="98"/>
      <c r="EW319" s="98"/>
      <c r="EX319" s="98"/>
      <c r="EY319" s="98"/>
      <c r="EZ319" s="98"/>
      <c r="FA319" s="98"/>
      <c r="FB319" s="98"/>
      <c r="FC319" s="98"/>
      <c r="FD319" s="98"/>
      <c r="FE319" s="98"/>
      <c r="FF319" s="98"/>
      <c r="FG319" s="98"/>
    </row>
    <row r="320" spans="2:163" ht="18.75" customHeight="1" x14ac:dyDescent="0.45">
      <c r="B320" s="11"/>
      <c r="C320" s="11"/>
      <c r="D320" s="370"/>
      <c r="E320" s="370"/>
      <c r="F320" s="370"/>
      <c r="G320" s="370"/>
      <c r="H320" s="370"/>
      <c r="I320" s="370"/>
      <c r="J320" s="370"/>
      <c r="K320" s="370"/>
      <c r="L320" s="370"/>
      <c r="M320" s="370"/>
      <c r="N320" s="370"/>
      <c r="O320" s="370"/>
      <c r="P320" s="370"/>
      <c r="Q320" s="370"/>
      <c r="R320" s="370"/>
      <c r="S320" s="370"/>
      <c r="T320" s="370"/>
      <c r="U320" s="370"/>
      <c r="V320" s="370"/>
      <c r="AC320" s="372"/>
      <c r="AD320" s="372"/>
      <c r="AE320" s="372"/>
      <c r="AF320" s="372"/>
      <c r="AG320" s="372"/>
      <c r="AH320" s="372"/>
      <c r="AI320" s="372"/>
      <c r="AJ320" s="372"/>
      <c r="AK320" s="372"/>
      <c r="AL320" s="372"/>
      <c r="AM320" s="372"/>
      <c r="AN320" s="372"/>
      <c r="AO320" s="372"/>
      <c r="AP320" s="372"/>
      <c r="AQ320" s="372"/>
      <c r="AR320" s="372"/>
      <c r="AS320" s="372"/>
      <c r="AT320" s="372"/>
      <c r="AU320" s="372"/>
      <c r="AV320" s="372"/>
      <c r="AW320" s="372"/>
      <c r="AX320" s="372"/>
      <c r="AY320" s="372"/>
      <c r="AZ320" s="372"/>
      <c r="BA320" s="372"/>
      <c r="BB320" s="372"/>
      <c r="BC320" s="372"/>
      <c r="BD320" s="372"/>
      <c r="BE320" s="372"/>
      <c r="BF320" s="372"/>
      <c r="BG320" s="372"/>
      <c r="BH320" s="372"/>
      <c r="BI320" s="372"/>
      <c r="BJ320" s="372"/>
      <c r="BK320" s="372"/>
      <c r="BP320" s="11"/>
      <c r="BQ320" s="11"/>
      <c r="BR320" s="370"/>
      <c r="BS320" s="370"/>
      <c r="BT320" s="370"/>
      <c r="BU320" s="370"/>
      <c r="BV320" s="370"/>
      <c r="BW320" s="370"/>
      <c r="BX320" s="370"/>
      <c r="BY320" s="370"/>
      <c r="BZ320" s="370"/>
      <c r="CA320" s="370"/>
      <c r="CB320" s="370"/>
      <c r="CC320" s="370"/>
      <c r="CD320" s="370"/>
      <c r="CE320" s="370"/>
      <c r="CF320" s="370"/>
      <c r="CG320" s="370"/>
      <c r="CH320" s="370"/>
      <c r="CI320" s="370"/>
      <c r="CJ320" s="370"/>
      <c r="CQ320" s="372"/>
      <c r="CR320" s="372"/>
      <c r="CS320" s="372"/>
      <c r="CT320" s="372"/>
      <c r="CU320" s="372"/>
      <c r="CV320" s="372"/>
      <c r="CW320" s="372"/>
      <c r="CX320" s="372"/>
      <c r="CY320" s="372"/>
      <c r="CZ320" s="372"/>
      <c r="DA320" s="372"/>
      <c r="DB320" s="372"/>
      <c r="DC320" s="372"/>
      <c r="DD320" s="372"/>
      <c r="DE320" s="372"/>
      <c r="DF320" s="372"/>
      <c r="DG320" s="372"/>
      <c r="DH320" s="372"/>
      <c r="DI320" s="372"/>
      <c r="DJ320" s="372"/>
      <c r="DK320" s="372"/>
      <c r="DL320" s="372"/>
      <c r="DM320" s="372"/>
      <c r="DN320" s="372"/>
      <c r="DO320" s="372"/>
      <c r="DP320" s="372"/>
      <c r="DQ320" s="372"/>
      <c r="DR320" s="372"/>
      <c r="DS320" s="372"/>
      <c r="DT320" s="372"/>
      <c r="DU320" s="372"/>
      <c r="DV320" s="372"/>
      <c r="DW320" s="372"/>
      <c r="DX320" s="372"/>
      <c r="DY320" s="372"/>
      <c r="ED320" s="99"/>
      <c r="EE320" s="100"/>
      <c r="EF320" s="98"/>
      <c r="EG320" s="98"/>
      <c r="EH320" s="98"/>
      <c r="EI320" s="98"/>
      <c r="EJ320" s="98"/>
      <c r="EK320" s="98"/>
      <c r="EL320" s="98"/>
      <c r="EM320" s="98"/>
      <c r="EN320" s="97"/>
      <c r="EO320" s="98"/>
      <c r="EP320" s="98"/>
      <c r="EQ320" s="98"/>
      <c r="ER320" s="98"/>
      <c r="ES320" s="98"/>
      <c r="ET320" s="98"/>
      <c r="EU320" s="98"/>
      <c r="EV320" s="98"/>
      <c r="EW320" s="98"/>
      <c r="EX320" s="98"/>
      <c r="EY320" s="98"/>
      <c r="EZ320" s="98"/>
      <c r="FA320" s="98"/>
      <c r="FB320" s="98"/>
      <c r="FC320" s="98"/>
      <c r="FD320" s="98"/>
      <c r="FE320" s="98"/>
      <c r="FF320" s="98"/>
      <c r="FG320" s="98"/>
    </row>
    <row r="321" spans="1:163" ht="18.75" customHeight="1" x14ac:dyDescent="0.45">
      <c r="B321" s="11"/>
      <c r="C321" s="11"/>
      <c r="D321" s="6"/>
      <c r="E321" s="6"/>
      <c r="F321" s="6"/>
      <c r="G321" s="6"/>
      <c r="I321" s="6"/>
      <c r="J321" s="6"/>
      <c r="K321" s="6"/>
      <c r="L321" s="11"/>
      <c r="M321" s="101" t="s">
        <v>92</v>
      </c>
      <c r="AC321" s="102"/>
      <c r="AD321" s="102"/>
      <c r="AE321" s="102"/>
      <c r="AF321" s="102"/>
      <c r="AG321" s="102"/>
      <c r="AH321" s="102"/>
      <c r="AI321" s="102"/>
      <c r="AJ321" s="102"/>
      <c r="AK321" s="102"/>
      <c r="AL321" s="102"/>
      <c r="AM321" s="102"/>
      <c r="AN321" s="102"/>
      <c r="AO321" s="102"/>
      <c r="AP321" s="102"/>
      <c r="AQ321" s="102"/>
      <c r="AR321" s="102"/>
      <c r="AS321" s="102"/>
      <c r="AT321" s="102"/>
      <c r="AU321" s="102"/>
      <c r="AV321" s="102"/>
      <c r="AW321" s="102"/>
      <c r="AX321" s="102"/>
      <c r="AY321" s="102"/>
      <c r="AZ321" s="102"/>
      <c r="BA321" s="102"/>
      <c r="BB321" s="102"/>
      <c r="BC321" s="102"/>
      <c r="BD321" s="102"/>
      <c r="BE321" s="102"/>
      <c r="BF321" s="102"/>
      <c r="BG321" s="102"/>
      <c r="BH321" s="102"/>
      <c r="BI321" s="102"/>
      <c r="BP321" s="11"/>
      <c r="BQ321" s="11"/>
      <c r="BR321" s="6"/>
      <c r="BS321" s="6"/>
      <c r="BT321" s="6"/>
      <c r="BU321" s="6"/>
      <c r="BW321" s="6"/>
      <c r="BX321" s="6"/>
      <c r="BY321" s="6"/>
      <c r="BZ321" s="11"/>
      <c r="CA321" s="101" t="s">
        <v>92</v>
      </c>
      <c r="CQ321" s="102"/>
      <c r="CR321" s="102"/>
      <c r="CS321" s="102"/>
      <c r="CT321" s="102"/>
      <c r="CU321" s="102"/>
      <c r="CV321" s="102"/>
      <c r="CW321" s="102"/>
      <c r="CX321" s="102"/>
      <c r="CY321" s="102"/>
      <c r="CZ321" s="102"/>
      <c r="DA321" s="102"/>
      <c r="DB321" s="102"/>
      <c r="DC321" s="102"/>
      <c r="DD321" s="102"/>
      <c r="DE321" s="102"/>
      <c r="DF321" s="102"/>
      <c r="DG321" s="102"/>
      <c r="DH321" s="102"/>
      <c r="DI321" s="102"/>
      <c r="DJ321" s="102"/>
      <c r="DK321" s="102"/>
      <c r="DL321" s="102"/>
      <c r="DM321" s="102"/>
      <c r="DN321" s="102"/>
      <c r="DO321" s="102"/>
      <c r="DP321" s="102"/>
      <c r="DQ321" s="102"/>
      <c r="DR321" s="102"/>
      <c r="DS321" s="102"/>
      <c r="DT321" s="102"/>
      <c r="DU321" s="102"/>
      <c r="DV321" s="102"/>
      <c r="DW321" s="102"/>
      <c r="ED321" s="99"/>
      <c r="EE321" s="100"/>
      <c r="EF321" s="98"/>
      <c r="EG321" s="98"/>
      <c r="EH321" s="98"/>
      <c r="EI321" s="98"/>
      <c r="EJ321" s="98"/>
      <c r="EK321" s="98"/>
      <c r="EL321" s="98"/>
      <c r="EM321" s="98"/>
      <c r="EN321" s="97"/>
      <c r="EO321" s="98"/>
      <c r="EP321" s="98"/>
      <c r="EQ321" s="98"/>
      <c r="ER321" s="98"/>
      <c r="ES321" s="98"/>
      <c r="ET321" s="98"/>
      <c r="EU321" s="98"/>
      <c r="EV321" s="98"/>
      <c r="EW321" s="98"/>
      <c r="EX321" s="98"/>
      <c r="EY321" s="98"/>
      <c r="EZ321" s="98"/>
      <c r="FA321" s="98"/>
      <c r="FB321" s="98"/>
      <c r="FC321" s="98"/>
      <c r="FD321" s="98"/>
      <c r="FE321" s="98"/>
      <c r="FF321" s="98"/>
      <c r="FG321" s="98"/>
    </row>
    <row r="322" spans="1:163" ht="18.75" customHeight="1" x14ac:dyDescent="0.45">
      <c r="B322" s="11"/>
      <c r="C322" s="11"/>
      <c r="D322" s="374" t="s">
        <v>421</v>
      </c>
      <c r="E322" s="374"/>
      <c r="F322" s="374"/>
      <c r="G322" s="374"/>
      <c r="H322" s="374"/>
      <c r="I322" s="374"/>
      <c r="J322" s="374"/>
      <c r="K322" s="374"/>
      <c r="L322" s="374"/>
      <c r="M322" s="374"/>
      <c r="N322" s="374"/>
      <c r="O322" s="374"/>
      <c r="P322" s="374"/>
      <c r="Q322" s="374"/>
      <c r="R322" s="374"/>
      <c r="S322" s="374"/>
      <c r="T322" s="374"/>
      <c r="U322" s="374"/>
      <c r="V322" s="374"/>
      <c r="AC322" s="102"/>
      <c r="AD322" s="102"/>
      <c r="AE322" s="102"/>
      <c r="AF322" s="102"/>
      <c r="AG322" s="102"/>
      <c r="AH322" s="102"/>
      <c r="AI322" s="102"/>
      <c r="AJ322" s="102"/>
      <c r="AK322" s="102"/>
      <c r="AL322" s="102"/>
      <c r="AM322" s="102"/>
      <c r="AN322" s="102"/>
      <c r="AO322" s="102"/>
      <c r="AP322" s="102"/>
      <c r="AQ322" s="102"/>
      <c r="AR322" s="102"/>
      <c r="AS322" s="102"/>
      <c r="AT322" s="102"/>
      <c r="AU322" s="102"/>
      <c r="AV322" s="102"/>
      <c r="AW322" s="102"/>
      <c r="AX322" s="102"/>
      <c r="AY322" s="102"/>
      <c r="AZ322" s="102"/>
      <c r="BA322" s="102"/>
      <c r="BB322" s="102"/>
      <c r="BC322" s="102"/>
      <c r="BD322" s="102"/>
      <c r="BE322" s="102"/>
      <c r="BF322" s="102"/>
      <c r="BG322" s="102"/>
      <c r="BH322" s="102"/>
      <c r="BI322" s="102"/>
      <c r="BP322" s="11"/>
      <c r="BQ322" s="11"/>
      <c r="BR322" s="374" t="s">
        <v>421</v>
      </c>
      <c r="BS322" s="374"/>
      <c r="BT322" s="374"/>
      <c r="BU322" s="374"/>
      <c r="BV322" s="374"/>
      <c r="BW322" s="374"/>
      <c r="BX322" s="374"/>
      <c r="BY322" s="374"/>
      <c r="BZ322" s="374"/>
      <c r="CA322" s="374"/>
      <c r="CB322" s="374"/>
      <c r="CC322" s="374"/>
      <c r="CD322" s="374"/>
      <c r="CE322" s="374"/>
      <c r="CF322" s="374"/>
      <c r="CG322" s="374"/>
      <c r="CH322" s="374"/>
      <c r="CI322" s="374"/>
      <c r="CJ322" s="374"/>
      <c r="CQ322" s="102"/>
      <c r="CR322" s="102"/>
      <c r="CS322" s="102"/>
      <c r="CT322" s="102"/>
      <c r="CU322" s="102"/>
      <c r="CV322" s="102"/>
      <c r="CW322" s="102"/>
      <c r="CX322" s="102"/>
      <c r="CY322" s="102"/>
      <c r="CZ322" s="102"/>
      <c r="DA322" s="102"/>
      <c r="DB322" s="102"/>
      <c r="DC322" s="102"/>
      <c r="DD322" s="102"/>
      <c r="DE322" s="102"/>
      <c r="DF322" s="102"/>
      <c r="DG322" s="102"/>
      <c r="DH322" s="102"/>
      <c r="DI322" s="102"/>
      <c r="DJ322" s="102"/>
      <c r="DK322" s="102"/>
      <c r="DL322" s="102"/>
      <c r="DM322" s="102"/>
      <c r="DN322" s="102"/>
      <c r="DO322" s="102"/>
      <c r="DP322" s="102"/>
      <c r="DQ322" s="102"/>
      <c r="DR322" s="102"/>
      <c r="DS322" s="102"/>
      <c r="DT322" s="102"/>
      <c r="DU322" s="102"/>
      <c r="DV322" s="102"/>
      <c r="DW322" s="102"/>
      <c r="ED322" s="103"/>
      <c r="EE322" s="104"/>
      <c r="EF322" s="97"/>
      <c r="EG322" s="97"/>
      <c r="EH322" s="97"/>
      <c r="EI322" s="97"/>
      <c r="EJ322" s="97"/>
      <c r="EK322" s="97"/>
      <c r="EL322" s="97"/>
      <c r="EM322" s="97"/>
      <c r="EN322" s="97"/>
      <c r="EO322" s="98"/>
      <c r="EP322" s="98"/>
      <c r="EQ322" s="98"/>
      <c r="ER322" s="98"/>
      <c r="ES322" s="98"/>
      <c r="ET322" s="98"/>
      <c r="EU322" s="98"/>
      <c r="EV322" s="98"/>
      <c r="EW322" s="98"/>
      <c r="EX322" s="98"/>
      <c r="EY322" s="98"/>
      <c r="EZ322" s="98"/>
      <c r="FA322" s="98"/>
      <c r="FB322" s="98"/>
      <c r="FC322" s="98"/>
      <c r="FD322" s="98"/>
      <c r="FE322" s="98"/>
      <c r="FF322" s="98"/>
      <c r="FG322" s="98"/>
    </row>
    <row r="323" spans="1:163" ht="18.75" customHeight="1" x14ac:dyDescent="0.45">
      <c r="B323" s="11"/>
      <c r="C323" s="11"/>
      <c r="D323" s="370" t="s">
        <v>341</v>
      </c>
      <c r="E323" s="370"/>
      <c r="F323" s="370"/>
      <c r="G323" s="370"/>
      <c r="H323" s="370"/>
      <c r="I323" s="370"/>
      <c r="J323" s="370"/>
      <c r="K323" s="370"/>
      <c r="L323" s="370"/>
      <c r="M323" s="370"/>
      <c r="N323" s="370"/>
      <c r="O323" s="370"/>
      <c r="P323" s="370"/>
      <c r="Q323" s="370"/>
      <c r="R323" s="370"/>
      <c r="S323" s="370"/>
      <c r="T323" s="370"/>
      <c r="U323" s="370"/>
      <c r="V323" s="370"/>
      <c r="AC323" s="105"/>
      <c r="AD323" s="105"/>
      <c r="AE323" s="105"/>
      <c r="AF323" s="105"/>
      <c r="AG323" s="105"/>
      <c r="AH323" s="105"/>
      <c r="AI323" s="105"/>
      <c r="AJ323" s="105"/>
      <c r="AK323" s="106"/>
      <c r="AL323" s="106"/>
      <c r="AM323" s="106"/>
      <c r="AN323" s="106"/>
      <c r="AO323" s="106"/>
      <c r="AP323" s="106"/>
      <c r="AQ323" s="106"/>
      <c r="AR323" s="106"/>
      <c r="AS323" s="106"/>
      <c r="AT323" s="106"/>
      <c r="AU323" s="106"/>
      <c r="AV323" s="106"/>
      <c r="AW323" s="106"/>
      <c r="AX323" s="106"/>
      <c r="AY323" s="106"/>
      <c r="AZ323" s="106"/>
      <c r="BA323" s="106"/>
      <c r="BB323" s="106"/>
      <c r="BC323" s="106"/>
      <c r="BD323" s="105"/>
      <c r="BE323" s="105"/>
      <c r="BF323" s="105"/>
      <c r="BG323" s="105"/>
      <c r="BH323" s="105"/>
      <c r="BI323" s="105"/>
      <c r="BP323" s="11"/>
      <c r="BQ323" s="11"/>
      <c r="BR323" s="370" t="s">
        <v>341</v>
      </c>
      <c r="BS323" s="370"/>
      <c r="BT323" s="370"/>
      <c r="BU323" s="370"/>
      <c r="BV323" s="370"/>
      <c r="BW323" s="370"/>
      <c r="BX323" s="370"/>
      <c r="BY323" s="370"/>
      <c r="BZ323" s="370"/>
      <c r="CA323" s="370"/>
      <c r="CB323" s="370"/>
      <c r="CC323" s="370"/>
      <c r="CD323" s="370"/>
      <c r="CE323" s="370"/>
      <c r="CF323" s="370"/>
      <c r="CG323" s="370"/>
      <c r="CH323" s="370"/>
      <c r="CI323" s="370"/>
      <c r="CJ323" s="370"/>
      <c r="CQ323" s="105"/>
      <c r="CR323" s="105"/>
      <c r="CS323" s="105"/>
      <c r="CT323" s="105"/>
      <c r="CU323" s="105"/>
      <c r="CV323" s="105"/>
      <c r="CW323" s="105"/>
      <c r="CX323" s="105"/>
      <c r="CY323" s="106"/>
      <c r="CZ323" s="106"/>
      <c r="DA323" s="106"/>
      <c r="DB323" s="106"/>
      <c r="DC323" s="106"/>
      <c r="DD323" s="106"/>
      <c r="DE323" s="106"/>
      <c r="DF323" s="106"/>
      <c r="DG323" s="106"/>
      <c r="DH323" s="106"/>
      <c r="DI323" s="106"/>
      <c r="DJ323" s="106"/>
      <c r="DK323" s="106"/>
      <c r="DL323" s="106"/>
      <c r="DM323" s="106"/>
      <c r="DN323" s="106"/>
      <c r="DO323" s="106"/>
      <c r="DP323" s="106"/>
      <c r="DQ323" s="106"/>
      <c r="DR323" s="105"/>
      <c r="DS323" s="105"/>
      <c r="DT323" s="105"/>
      <c r="DU323" s="105"/>
      <c r="DV323" s="105"/>
      <c r="DW323" s="105"/>
      <c r="ED323" s="97"/>
      <c r="EE323" s="97"/>
      <c r="EF323" s="97"/>
      <c r="EG323" s="97"/>
      <c r="EH323" s="97"/>
      <c r="EI323" s="97"/>
      <c r="EJ323" s="97"/>
      <c r="EK323" s="97"/>
      <c r="EL323" s="97"/>
      <c r="EM323" s="97"/>
      <c r="EN323" s="97"/>
      <c r="EO323" s="98"/>
      <c r="EP323" s="98"/>
      <c r="EQ323" s="98"/>
      <c r="ER323" s="98"/>
      <c r="ES323" s="98"/>
      <c r="ET323" s="98"/>
      <c r="EU323" s="98"/>
      <c r="EV323" s="98"/>
      <c r="EW323" s="98"/>
      <c r="EX323" s="98"/>
      <c r="EY323" s="98"/>
      <c r="EZ323" s="98"/>
      <c r="FA323" s="98"/>
      <c r="FB323" s="98"/>
      <c r="FC323" s="98"/>
      <c r="FD323" s="98"/>
      <c r="FE323" s="98"/>
      <c r="FF323" s="98"/>
      <c r="FG323" s="98"/>
    </row>
    <row r="324" spans="1:163" ht="18.75" customHeight="1" x14ac:dyDescent="0.45">
      <c r="B324" s="11"/>
      <c r="C324" s="11"/>
      <c r="D324" s="370"/>
      <c r="E324" s="370"/>
      <c r="F324" s="370"/>
      <c r="G324" s="370"/>
      <c r="H324" s="370"/>
      <c r="I324" s="370"/>
      <c r="J324" s="370"/>
      <c r="K324" s="370"/>
      <c r="L324" s="370"/>
      <c r="M324" s="370"/>
      <c r="N324" s="370"/>
      <c r="O324" s="370"/>
      <c r="P324" s="370"/>
      <c r="Q324" s="370"/>
      <c r="R324" s="370"/>
      <c r="S324" s="370"/>
      <c r="T324" s="370"/>
      <c r="U324" s="370"/>
      <c r="V324" s="370"/>
      <c r="AC324" s="372" t="s">
        <v>342</v>
      </c>
      <c r="AD324" s="372"/>
      <c r="AE324" s="372"/>
      <c r="AF324" s="372"/>
      <c r="AG324" s="372"/>
      <c r="AH324" s="372"/>
      <c r="AI324" s="372"/>
      <c r="AJ324" s="372"/>
      <c r="AK324" s="372"/>
      <c r="AL324" s="372"/>
      <c r="AM324" s="372"/>
      <c r="AN324" s="372"/>
      <c r="AO324" s="372"/>
      <c r="AP324" s="372"/>
      <c r="AQ324" s="372"/>
      <c r="AR324" s="372"/>
      <c r="AS324" s="372"/>
      <c r="AT324" s="372"/>
      <c r="AU324" s="372"/>
      <c r="AV324" s="372"/>
      <c r="AW324" s="372"/>
      <c r="AX324" s="372"/>
      <c r="AY324" s="372"/>
      <c r="AZ324" s="372"/>
      <c r="BA324" s="372"/>
      <c r="BB324" s="372"/>
      <c r="BC324" s="372"/>
      <c r="BD324" s="372"/>
      <c r="BE324" s="372"/>
      <c r="BF324" s="372"/>
      <c r="BG324" s="372"/>
      <c r="BH324" s="372"/>
      <c r="BI324" s="372"/>
      <c r="BJ324" s="372"/>
      <c r="BK324" s="372"/>
      <c r="BP324" s="11"/>
      <c r="BQ324" s="11"/>
      <c r="BR324" s="370"/>
      <c r="BS324" s="370"/>
      <c r="BT324" s="370"/>
      <c r="BU324" s="370"/>
      <c r="BV324" s="370"/>
      <c r="BW324" s="370"/>
      <c r="BX324" s="370"/>
      <c r="BY324" s="370"/>
      <c r="BZ324" s="370"/>
      <c r="CA324" s="370"/>
      <c r="CB324" s="370"/>
      <c r="CC324" s="370"/>
      <c r="CD324" s="370"/>
      <c r="CE324" s="370"/>
      <c r="CF324" s="370"/>
      <c r="CG324" s="370"/>
      <c r="CH324" s="370"/>
      <c r="CI324" s="370"/>
      <c r="CJ324" s="370"/>
      <c r="CQ324" s="372" t="s">
        <v>342</v>
      </c>
      <c r="CR324" s="372"/>
      <c r="CS324" s="372"/>
      <c r="CT324" s="372"/>
      <c r="CU324" s="372"/>
      <c r="CV324" s="372"/>
      <c r="CW324" s="372"/>
      <c r="CX324" s="372"/>
      <c r="CY324" s="372"/>
      <c r="CZ324" s="372"/>
      <c r="DA324" s="372"/>
      <c r="DB324" s="372"/>
      <c r="DC324" s="372"/>
      <c r="DD324" s="372"/>
      <c r="DE324" s="372"/>
      <c r="DF324" s="372"/>
      <c r="DG324" s="372"/>
      <c r="DH324" s="372"/>
      <c r="DI324" s="372"/>
      <c r="DJ324" s="372"/>
      <c r="DK324" s="372"/>
      <c r="DL324" s="372"/>
      <c r="DM324" s="372"/>
      <c r="DN324" s="372"/>
      <c r="DO324" s="372"/>
      <c r="DP324" s="372"/>
      <c r="DQ324" s="372"/>
      <c r="DR324" s="372"/>
      <c r="DS324" s="372"/>
      <c r="DT324" s="372"/>
      <c r="DU324" s="372"/>
      <c r="DV324" s="372"/>
      <c r="DW324" s="372"/>
      <c r="DX324" s="372"/>
      <c r="DY324" s="372"/>
      <c r="ED324" s="99"/>
      <c r="EE324" s="100"/>
      <c r="EF324" s="98"/>
      <c r="EG324" s="98"/>
      <c r="EH324" s="98"/>
      <c r="EI324" s="98"/>
      <c r="EJ324" s="98"/>
      <c r="EK324" s="98"/>
      <c r="EL324" s="98"/>
      <c r="EM324" s="98"/>
      <c r="EN324" s="97"/>
      <c r="EO324" s="97"/>
      <c r="EP324" s="97"/>
      <c r="EQ324" s="97"/>
      <c r="ER324" s="97"/>
      <c r="ES324" s="97"/>
      <c r="ET324" s="97"/>
      <c r="EU324" s="97"/>
      <c r="EV324" s="97"/>
      <c r="EW324" s="97"/>
      <c r="EX324" s="97"/>
      <c r="EY324" s="97"/>
      <c r="EZ324" s="97"/>
      <c r="FA324" s="97"/>
      <c r="FB324" s="97"/>
      <c r="FC324" s="97"/>
      <c r="FD324" s="97"/>
      <c r="FE324" s="97"/>
      <c r="FF324" s="97"/>
      <c r="FG324" s="97"/>
    </row>
    <row r="325" spans="1:163" ht="18.75" customHeight="1" x14ac:dyDescent="0.45">
      <c r="B325" s="11"/>
      <c r="C325" s="11"/>
      <c r="D325" s="373"/>
      <c r="E325" s="373"/>
      <c r="F325" s="373"/>
      <c r="G325" s="6"/>
      <c r="I325" s="6"/>
      <c r="J325" s="6"/>
      <c r="K325" s="6"/>
      <c r="L325" s="11"/>
      <c r="M325" s="101" t="s">
        <v>92</v>
      </c>
      <c r="AC325" s="372"/>
      <c r="AD325" s="372"/>
      <c r="AE325" s="372"/>
      <c r="AF325" s="372"/>
      <c r="AG325" s="372"/>
      <c r="AH325" s="372"/>
      <c r="AI325" s="372"/>
      <c r="AJ325" s="372"/>
      <c r="AK325" s="372"/>
      <c r="AL325" s="372"/>
      <c r="AM325" s="372"/>
      <c r="AN325" s="372"/>
      <c r="AO325" s="372"/>
      <c r="AP325" s="372"/>
      <c r="AQ325" s="372"/>
      <c r="AR325" s="372"/>
      <c r="AS325" s="372"/>
      <c r="AT325" s="372"/>
      <c r="AU325" s="372"/>
      <c r="AV325" s="372"/>
      <c r="AW325" s="372"/>
      <c r="AX325" s="372"/>
      <c r="AY325" s="372"/>
      <c r="AZ325" s="372"/>
      <c r="BA325" s="372"/>
      <c r="BB325" s="372"/>
      <c r="BC325" s="372"/>
      <c r="BD325" s="372"/>
      <c r="BE325" s="372"/>
      <c r="BF325" s="372"/>
      <c r="BG325" s="372"/>
      <c r="BH325" s="372"/>
      <c r="BI325" s="372"/>
      <c r="BJ325" s="372"/>
      <c r="BK325" s="372"/>
      <c r="BP325" s="11"/>
      <c r="BQ325" s="11"/>
      <c r="BR325" s="373"/>
      <c r="BS325" s="373"/>
      <c r="BT325" s="373"/>
      <c r="BU325" s="6"/>
      <c r="BW325" s="6"/>
      <c r="BX325" s="6"/>
      <c r="BY325" s="6"/>
      <c r="BZ325" s="11"/>
      <c r="CA325" s="101" t="s">
        <v>92</v>
      </c>
      <c r="CQ325" s="372"/>
      <c r="CR325" s="372"/>
      <c r="CS325" s="372"/>
      <c r="CT325" s="372"/>
      <c r="CU325" s="372"/>
      <c r="CV325" s="372"/>
      <c r="CW325" s="372"/>
      <c r="CX325" s="372"/>
      <c r="CY325" s="372"/>
      <c r="CZ325" s="372"/>
      <c r="DA325" s="372"/>
      <c r="DB325" s="372"/>
      <c r="DC325" s="372"/>
      <c r="DD325" s="372"/>
      <c r="DE325" s="372"/>
      <c r="DF325" s="372"/>
      <c r="DG325" s="372"/>
      <c r="DH325" s="372"/>
      <c r="DI325" s="372"/>
      <c r="DJ325" s="372"/>
      <c r="DK325" s="372"/>
      <c r="DL325" s="372"/>
      <c r="DM325" s="372"/>
      <c r="DN325" s="372"/>
      <c r="DO325" s="372"/>
      <c r="DP325" s="372"/>
      <c r="DQ325" s="372"/>
      <c r="DR325" s="372"/>
      <c r="DS325" s="372"/>
      <c r="DT325" s="372"/>
      <c r="DU325" s="372"/>
      <c r="DV325" s="372"/>
      <c r="DW325" s="372"/>
      <c r="DX325" s="372"/>
      <c r="DY325" s="372"/>
      <c r="ED325" s="99"/>
      <c r="EE325" s="100"/>
      <c r="EF325" s="98"/>
      <c r="EG325" s="98"/>
      <c r="EH325" s="98"/>
      <c r="EI325" s="98"/>
      <c r="EJ325" s="98"/>
      <c r="EK325" s="98"/>
      <c r="EL325" s="98"/>
      <c r="EM325" s="98"/>
      <c r="EN325" s="97"/>
      <c r="EO325" s="98"/>
      <c r="EP325" s="98"/>
      <c r="EQ325" s="98"/>
      <c r="ER325" s="98"/>
      <c r="ES325" s="98"/>
      <c r="ET325" s="98"/>
      <c r="EU325" s="98"/>
      <c r="EV325" s="98"/>
      <c r="EW325" s="98"/>
      <c r="EX325" s="98"/>
      <c r="EY325" s="98"/>
      <c r="EZ325" s="98"/>
      <c r="FA325" s="98"/>
      <c r="FB325" s="98"/>
      <c r="FC325" s="98"/>
      <c r="FD325" s="98"/>
      <c r="FE325" s="98"/>
      <c r="FF325" s="98"/>
      <c r="FG325" s="98"/>
    </row>
    <row r="326" spans="1:163" ht="18.75" customHeight="1" x14ac:dyDescent="0.45">
      <c r="B326" s="11"/>
      <c r="C326" s="11"/>
      <c r="D326" s="375" t="s">
        <v>422</v>
      </c>
      <c r="E326" s="375"/>
      <c r="F326" s="375"/>
      <c r="G326" s="375"/>
      <c r="H326" s="375"/>
      <c r="I326" s="375"/>
      <c r="J326" s="375"/>
      <c r="K326" s="375"/>
      <c r="L326" s="375"/>
      <c r="M326" s="375"/>
      <c r="N326" s="375"/>
      <c r="O326" s="375"/>
      <c r="P326" s="375"/>
      <c r="Q326" s="375"/>
      <c r="R326" s="375"/>
      <c r="S326" s="375"/>
      <c r="T326" s="375"/>
      <c r="U326" s="375"/>
      <c r="V326" s="375"/>
      <c r="AC326" s="372"/>
      <c r="AD326" s="372"/>
      <c r="AE326" s="372"/>
      <c r="AF326" s="372"/>
      <c r="AG326" s="372"/>
      <c r="AH326" s="372"/>
      <c r="AI326" s="372"/>
      <c r="AJ326" s="372"/>
      <c r="AK326" s="372"/>
      <c r="AL326" s="372"/>
      <c r="AM326" s="372"/>
      <c r="AN326" s="372"/>
      <c r="AO326" s="372"/>
      <c r="AP326" s="372"/>
      <c r="AQ326" s="372"/>
      <c r="AR326" s="372"/>
      <c r="AS326" s="372"/>
      <c r="AT326" s="372"/>
      <c r="AU326" s="372"/>
      <c r="AV326" s="372"/>
      <c r="AW326" s="372"/>
      <c r="AX326" s="372"/>
      <c r="AY326" s="372"/>
      <c r="AZ326" s="372"/>
      <c r="BA326" s="372"/>
      <c r="BB326" s="372"/>
      <c r="BC326" s="372"/>
      <c r="BD326" s="372"/>
      <c r="BE326" s="372"/>
      <c r="BF326" s="372"/>
      <c r="BG326" s="372"/>
      <c r="BH326" s="372"/>
      <c r="BI326" s="372"/>
      <c r="BJ326" s="372"/>
      <c r="BK326" s="372"/>
      <c r="BP326" s="11"/>
      <c r="BQ326" s="11"/>
      <c r="BR326" s="375" t="s">
        <v>422</v>
      </c>
      <c r="BS326" s="375"/>
      <c r="BT326" s="375"/>
      <c r="BU326" s="375"/>
      <c r="BV326" s="375"/>
      <c r="BW326" s="375"/>
      <c r="BX326" s="375"/>
      <c r="BY326" s="375"/>
      <c r="BZ326" s="375"/>
      <c r="CA326" s="375"/>
      <c r="CB326" s="375"/>
      <c r="CC326" s="375"/>
      <c r="CD326" s="375"/>
      <c r="CE326" s="375"/>
      <c r="CF326" s="375"/>
      <c r="CG326" s="375"/>
      <c r="CH326" s="375"/>
      <c r="CI326" s="375"/>
      <c r="CJ326" s="375"/>
      <c r="CQ326" s="372"/>
      <c r="CR326" s="372"/>
      <c r="CS326" s="372"/>
      <c r="CT326" s="372"/>
      <c r="CU326" s="372"/>
      <c r="CV326" s="372"/>
      <c r="CW326" s="372"/>
      <c r="CX326" s="372"/>
      <c r="CY326" s="372"/>
      <c r="CZ326" s="372"/>
      <c r="DA326" s="372"/>
      <c r="DB326" s="372"/>
      <c r="DC326" s="372"/>
      <c r="DD326" s="372"/>
      <c r="DE326" s="372"/>
      <c r="DF326" s="372"/>
      <c r="DG326" s="372"/>
      <c r="DH326" s="372"/>
      <c r="DI326" s="372"/>
      <c r="DJ326" s="372"/>
      <c r="DK326" s="372"/>
      <c r="DL326" s="372"/>
      <c r="DM326" s="372"/>
      <c r="DN326" s="372"/>
      <c r="DO326" s="372"/>
      <c r="DP326" s="372"/>
      <c r="DQ326" s="372"/>
      <c r="DR326" s="372"/>
      <c r="DS326" s="372"/>
      <c r="DT326" s="372"/>
      <c r="DU326" s="372"/>
      <c r="DV326" s="372"/>
      <c r="DW326" s="372"/>
      <c r="DX326" s="372"/>
      <c r="DY326" s="372"/>
      <c r="ED326" s="99"/>
      <c r="EE326" s="100"/>
      <c r="EF326" s="98"/>
      <c r="EG326" s="98"/>
      <c r="EH326" s="98"/>
      <c r="EI326" s="98"/>
      <c r="EJ326" s="98"/>
      <c r="EK326" s="98"/>
      <c r="EL326" s="98"/>
      <c r="EM326" s="98"/>
      <c r="EN326" s="97"/>
      <c r="EO326" s="98"/>
      <c r="EP326" s="98"/>
      <c r="EQ326" s="98"/>
      <c r="ER326" s="98"/>
      <c r="ES326" s="98"/>
      <c r="ET326" s="98"/>
      <c r="EU326" s="98"/>
      <c r="EV326" s="98"/>
      <c r="EW326" s="98"/>
      <c r="EX326" s="98"/>
      <c r="EY326" s="98"/>
      <c r="EZ326" s="98"/>
      <c r="FA326" s="98"/>
      <c r="FB326" s="98"/>
      <c r="FC326" s="98"/>
      <c r="FD326" s="98"/>
      <c r="FE326" s="98"/>
      <c r="FF326" s="98"/>
      <c r="FG326" s="98"/>
    </row>
    <row r="327" spans="1:163" ht="18.75" customHeight="1" x14ac:dyDescent="0.45">
      <c r="B327" s="11"/>
      <c r="C327" s="11"/>
      <c r="D327" s="370" t="s">
        <v>343</v>
      </c>
      <c r="E327" s="370"/>
      <c r="F327" s="370"/>
      <c r="G327" s="370"/>
      <c r="H327" s="370"/>
      <c r="I327" s="370"/>
      <c r="J327" s="370"/>
      <c r="K327" s="370"/>
      <c r="L327" s="370"/>
      <c r="M327" s="370"/>
      <c r="N327" s="370"/>
      <c r="O327" s="370"/>
      <c r="P327" s="370"/>
      <c r="Q327" s="370"/>
      <c r="R327" s="370"/>
      <c r="S327" s="370"/>
      <c r="T327" s="370"/>
      <c r="U327" s="370"/>
      <c r="V327" s="370"/>
      <c r="W327" s="11"/>
      <c r="X327" s="11"/>
      <c r="Y327" s="11"/>
      <c r="Z327" s="11"/>
      <c r="AA327" s="11"/>
      <c r="AB327" s="11"/>
      <c r="AC327" s="11"/>
      <c r="AD327" s="11"/>
      <c r="AE327" s="11"/>
      <c r="BP327" s="11"/>
      <c r="BQ327" s="11"/>
      <c r="BR327" s="370" t="s">
        <v>343</v>
      </c>
      <c r="BS327" s="370"/>
      <c r="BT327" s="370"/>
      <c r="BU327" s="370"/>
      <c r="BV327" s="370"/>
      <c r="BW327" s="370"/>
      <c r="BX327" s="370"/>
      <c r="BY327" s="370"/>
      <c r="BZ327" s="370"/>
      <c r="CA327" s="370"/>
      <c r="CB327" s="370"/>
      <c r="CC327" s="370"/>
      <c r="CD327" s="370"/>
      <c r="CE327" s="370"/>
      <c r="CF327" s="370"/>
      <c r="CG327" s="370"/>
      <c r="CH327" s="370"/>
      <c r="CI327" s="370"/>
      <c r="CJ327" s="370"/>
      <c r="CK327" s="11"/>
      <c r="CL327" s="11"/>
      <c r="CM327" s="11"/>
      <c r="CN327" s="11"/>
      <c r="CO327" s="11"/>
      <c r="CP327" s="11"/>
      <c r="CQ327" s="11"/>
      <c r="CR327" s="11"/>
      <c r="CS327" s="11"/>
      <c r="ED327" s="99"/>
      <c r="EE327" s="100"/>
      <c r="EF327" s="98"/>
      <c r="EG327" s="98"/>
      <c r="EH327" s="98"/>
      <c r="EI327" s="98"/>
      <c r="EJ327" s="98"/>
      <c r="EK327" s="98"/>
      <c r="EL327" s="98"/>
      <c r="EM327" s="98"/>
      <c r="EN327" s="97"/>
      <c r="EO327" s="98"/>
      <c r="EP327" s="98"/>
      <c r="EQ327" s="98"/>
      <c r="ER327" s="98"/>
      <c r="ES327" s="98"/>
      <c r="ET327" s="98"/>
      <c r="EU327" s="98"/>
      <c r="EV327" s="98"/>
      <c r="EW327" s="98"/>
      <c r="EX327" s="98"/>
      <c r="EY327" s="98"/>
      <c r="EZ327" s="98"/>
      <c r="FA327" s="98"/>
      <c r="FB327" s="98"/>
      <c r="FC327" s="98"/>
      <c r="FD327" s="98"/>
      <c r="FE327" s="98"/>
      <c r="FF327" s="98"/>
      <c r="FG327" s="98"/>
    </row>
    <row r="328" spans="1:163" ht="18.75" customHeight="1" x14ac:dyDescent="0.45">
      <c r="B328" s="11"/>
      <c r="C328" s="11"/>
      <c r="D328" s="370"/>
      <c r="E328" s="370"/>
      <c r="F328" s="370"/>
      <c r="G328" s="370"/>
      <c r="H328" s="370"/>
      <c r="I328" s="370"/>
      <c r="J328" s="370"/>
      <c r="K328" s="370"/>
      <c r="L328" s="370"/>
      <c r="M328" s="370"/>
      <c r="N328" s="370"/>
      <c r="O328" s="370"/>
      <c r="P328" s="370"/>
      <c r="Q328" s="370"/>
      <c r="R328" s="370"/>
      <c r="S328" s="370"/>
      <c r="T328" s="370"/>
      <c r="U328" s="370"/>
      <c r="V328" s="370"/>
      <c r="W328" s="11"/>
      <c r="X328" s="11"/>
      <c r="Y328" s="11"/>
      <c r="Z328" s="11"/>
      <c r="AA328" s="11"/>
      <c r="AB328" s="11"/>
      <c r="AC328" s="11"/>
      <c r="AD328" s="11"/>
      <c r="AE328" s="11"/>
      <c r="BP328" s="11"/>
      <c r="BQ328" s="11"/>
      <c r="BR328" s="370"/>
      <c r="BS328" s="370"/>
      <c r="BT328" s="370"/>
      <c r="BU328" s="370"/>
      <c r="BV328" s="370"/>
      <c r="BW328" s="370"/>
      <c r="BX328" s="370"/>
      <c r="BY328" s="370"/>
      <c r="BZ328" s="370"/>
      <c r="CA328" s="370"/>
      <c r="CB328" s="370"/>
      <c r="CC328" s="370"/>
      <c r="CD328" s="370"/>
      <c r="CE328" s="370"/>
      <c r="CF328" s="370"/>
      <c r="CG328" s="370"/>
      <c r="CH328" s="370"/>
      <c r="CI328" s="370"/>
      <c r="CJ328" s="370"/>
      <c r="CK328" s="11"/>
      <c r="CL328" s="11"/>
      <c r="CM328" s="11"/>
      <c r="CN328" s="11"/>
      <c r="CO328" s="11"/>
      <c r="CP328" s="11"/>
      <c r="CQ328" s="11"/>
      <c r="CR328" s="11"/>
      <c r="CS328" s="11"/>
      <c r="ED328" s="97"/>
      <c r="EE328" s="97"/>
      <c r="EF328" s="97"/>
      <c r="EG328" s="97"/>
      <c r="EH328" s="97"/>
      <c r="EI328" s="97"/>
      <c r="EJ328" s="97"/>
      <c r="EK328" s="97"/>
      <c r="EL328" s="97"/>
      <c r="EM328" s="97"/>
      <c r="EN328" s="97"/>
      <c r="EO328" s="98"/>
      <c r="EP328" s="98"/>
      <c r="EQ328" s="98"/>
      <c r="ER328" s="98"/>
      <c r="ES328" s="98"/>
      <c r="ET328" s="98"/>
      <c r="EU328" s="98"/>
      <c r="EV328" s="98"/>
      <c r="EW328" s="98"/>
      <c r="EX328" s="98"/>
      <c r="EY328" s="98"/>
      <c r="EZ328" s="98"/>
      <c r="FA328" s="98"/>
      <c r="FB328" s="98"/>
      <c r="FC328" s="98"/>
      <c r="FD328" s="98"/>
      <c r="FE328" s="98"/>
      <c r="FF328" s="98"/>
      <c r="FG328" s="98"/>
    </row>
    <row r="329" spans="1:163" ht="13.2" x14ac:dyDescent="0.45">
      <c r="ED329" s="97"/>
      <c r="EE329" s="97"/>
      <c r="EF329" s="97"/>
      <c r="EG329" s="97"/>
      <c r="EH329" s="97"/>
      <c r="EI329" s="98"/>
      <c r="EJ329" s="98"/>
      <c r="EK329" s="98"/>
      <c r="EL329" s="98"/>
      <c r="EM329" s="98"/>
      <c r="EN329" s="97"/>
      <c r="EO329" s="98"/>
      <c r="EP329" s="98"/>
      <c r="EQ329" s="98"/>
      <c r="ER329" s="98"/>
      <c r="ES329" s="98"/>
      <c r="ET329" s="98"/>
      <c r="EU329" s="98"/>
      <c r="EV329" s="98"/>
      <c r="EW329" s="98"/>
      <c r="EX329" s="98"/>
      <c r="EY329" s="98"/>
      <c r="EZ329" s="98"/>
      <c r="FA329" s="98"/>
      <c r="FB329" s="98"/>
      <c r="FC329" s="98"/>
      <c r="FD329" s="98"/>
      <c r="FE329" s="98"/>
      <c r="FF329" s="98"/>
      <c r="FG329" s="98"/>
    </row>
    <row r="330" spans="1:163" s="149" customFormat="1" ht="16.2" x14ac:dyDescent="0.45">
      <c r="A330" s="34"/>
      <c r="B330" s="11"/>
      <c r="C330" s="11"/>
      <c r="D330" s="253" t="s">
        <v>423</v>
      </c>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c r="BA330" s="34"/>
      <c r="BB330" s="34"/>
      <c r="BC330" s="34"/>
      <c r="BD330" s="34"/>
      <c r="BE330" s="34"/>
      <c r="BF330" s="34"/>
      <c r="BG330" s="34"/>
      <c r="BH330" s="34"/>
      <c r="BI330" s="34"/>
      <c r="BJ330" s="34"/>
      <c r="BK330" s="34"/>
      <c r="BL330" s="34"/>
      <c r="BM330" s="34"/>
      <c r="BN330" s="34"/>
      <c r="BO330" s="34"/>
      <c r="BP330" s="34"/>
      <c r="BQ330" s="34"/>
      <c r="BR330" s="253" t="s">
        <v>423</v>
      </c>
      <c r="BS330" s="34"/>
      <c r="BT330" s="34"/>
      <c r="BU330" s="34"/>
      <c r="BV330" s="34"/>
      <c r="BW330" s="34"/>
      <c r="BX330" s="34"/>
      <c r="BY330" s="34"/>
      <c r="BZ330" s="34"/>
      <c r="CA330" s="34"/>
      <c r="CB330" s="34"/>
      <c r="CC330" s="34"/>
      <c r="CD330" s="34"/>
      <c r="CE330" s="34"/>
      <c r="CF330" s="34"/>
      <c r="CG330" s="34"/>
      <c r="CH330" s="34"/>
      <c r="CI330" s="34"/>
      <c r="CJ330" s="34"/>
      <c r="CK330" s="34"/>
      <c r="CL330" s="34"/>
      <c r="CM330" s="34"/>
      <c r="CN330" s="34"/>
      <c r="CO330" s="34"/>
      <c r="CP330" s="34"/>
      <c r="CQ330" s="34"/>
      <c r="CR330" s="34"/>
      <c r="CS330" s="34"/>
      <c r="CT330" s="34"/>
      <c r="CU330" s="34"/>
      <c r="CV330" s="34"/>
      <c r="CW330" s="34"/>
      <c r="CX330" s="34"/>
      <c r="CY330" s="34"/>
      <c r="CZ330" s="34"/>
      <c r="DA330" s="34"/>
      <c r="DB330" s="34"/>
      <c r="DC330" s="34"/>
      <c r="DD330" s="34"/>
      <c r="DE330" s="34"/>
      <c r="DF330" s="34"/>
      <c r="DG330" s="34"/>
      <c r="DH330" s="34"/>
      <c r="DI330" s="34"/>
      <c r="DJ330" s="34"/>
      <c r="DK330" s="34"/>
      <c r="DL330" s="34"/>
      <c r="DM330" s="34"/>
      <c r="DN330" s="34"/>
      <c r="DO330" s="34"/>
      <c r="DP330" s="34"/>
      <c r="DQ330" s="34"/>
      <c r="DR330" s="34"/>
      <c r="DS330" s="34"/>
      <c r="DT330" s="34"/>
      <c r="DU330" s="34"/>
      <c r="DV330" s="34"/>
      <c r="DW330" s="34"/>
      <c r="DX330" s="34"/>
      <c r="DY330" s="34"/>
      <c r="DZ330" s="34"/>
      <c r="EA330" s="34"/>
      <c r="EB330" s="34"/>
      <c r="EC330" s="34"/>
      <c r="ED330" s="250"/>
      <c r="EE330" s="70"/>
    </row>
    <row r="331" spans="1:163" s="149" customFormat="1" ht="18.75" customHeight="1" x14ac:dyDescent="0.45">
      <c r="A331" s="79"/>
      <c r="B331" s="79"/>
      <c r="C331" s="79"/>
      <c r="D331" s="376"/>
      <c r="E331" s="377"/>
      <c r="F331" s="377"/>
      <c r="G331" s="377"/>
      <c r="H331" s="377"/>
      <c r="I331" s="377"/>
      <c r="J331" s="377"/>
      <c r="K331" s="377"/>
      <c r="L331" s="377"/>
      <c r="M331" s="377"/>
      <c r="N331" s="377"/>
      <c r="O331" s="377"/>
      <c r="P331" s="377"/>
      <c r="Q331" s="377"/>
      <c r="R331" s="377"/>
      <c r="S331" s="377"/>
      <c r="T331" s="377"/>
      <c r="U331" s="377"/>
      <c r="V331" s="377"/>
      <c r="W331" s="377"/>
      <c r="X331" s="377"/>
      <c r="Y331" s="377"/>
      <c r="Z331" s="377"/>
      <c r="AA331" s="377"/>
      <c r="AB331" s="377"/>
      <c r="AC331" s="377"/>
      <c r="AD331" s="377"/>
      <c r="AE331" s="377"/>
      <c r="AF331" s="377"/>
      <c r="AG331" s="377"/>
      <c r="AH331" s="377"/>
      <c r="AI331" s="377"/>
      <c r="AJ331" s="377"/>
      <c r="AK331" s="377"/>
      <c r="AL331" s="377"/>
      <c r="AM331" s="377"/>
      <c r="AN331" s="377"/>
      <c r="AO331" s="377"/>
      <c r="AP331" s="377"/>
      <c r="AQ331" s="377"/>
      <c r="AR331" s="377"/>
      <c r="AS331" s="377"/>
      <c r="AT331" s="377"/>
      <c r="AU331" s="377"/>
      <c r="AV331" s="377"/>
      <c r="AW331" s="377"/>
      <c r="AX331" s="377"/>
      <c r="AY331" s="377"/>
      <c r="AZ331" s="377"/>
      <c r="BA331" s="377"/>
      <c r="BB331" s="377"/>
      <c r="BC331" s="377"/>
      <c r="BD331" s="377"/>
      <c r="BE331" s="377"/>
      <c r="BF331" s="377"/>
      <c r="BG331" s="377"/>
      <c r="BH331" s="377"/>
      <c r="BI331" s="377"/>
      <c r="BJ331" s="377"/>
      <c r="BK331" s="378"/>
      <c r="BL331" s="34"/>
      <c r="BM331" s="34"/>
      <c r="BN331" s="34"/>
      <c r="BO331" s="34"/>
      <c r="BP331" s="34"/>
      <c r="BQ331" s="34"/>
      <c r="BR331" s="385" t="s">
        <v>424</v>
      </c>
      <c r="BS331" s="386"/>
      <c r="BT331" s="386"/>
      <c r="BU331" s="386"/>
      <c r="BV331" s="386"/>
      <c r="BW331" s="386"/>
      <c r="BX331" s="386"/>
      <c r="BY331" s="386"/>
      <c r="BZ331" s="386"/>
      <c r="CA331" s="386"/>
      <c r="CB331" s="386"/>
      <c r="CC331" s="386"/>
      <c r="CD331" s="386"/>
      <c r="CE331" s="386"/>
      <c r="CF331" s="386"/>
      <c r="CG331" s="386"/>
      <c r="CH331" s="386"/>
      <c r="CI331" s="386"/>
      <c r="CJ331" s="386"/>
      <c r="CK331" s="386"/>
      <c r="CL331" s="386"/>
      <c r="CM331" s="386"/>
      <c r="CN331" s="386"/>
      <c r="CO331" s="386"/>
      <c r="CP331" s="386"/>
      <c r="CQ331" s="386"/>
      <c r="CR331" s="386"/>
      <c r="CS331" s="386"/>
      <c r="CT331" s="386"/>
      <c r="CU331" s="386"/>
      <c r="CV331" s="386"/>
      <c r="CW331" s="386"/>
      <c r="CX331" s="386"/>
      <c r="CY331" s="386"/>
      <c r="CZ331" s="386"/>
      <c r="DA331" s="386"/>
      <c r="DB331" s="386"/>
      <c r="DC331" s="386"/>
      <c r="DD331" s="386"/>
      <c r="DE331" s="386"/>
      <c r="DF331" s="386"/>
      <c r="DG331" s="386"/>
      <c r="DH331" s="386"/>
      <c r="DI331" s="386"/>
      <c r="DJ331" s="386"/>
      <c r="DK331" s="386"/>
      <c r="DL331" s="386"/>
      <c r="DM331" s="386"/>
      <c r="DN331" s="386"/>
      <c r="DO331" s="386"/>
      <c r="DP331" s="386"/>
      <c r="DQ331" s="386"/>
      <c r="DR331" s="386"/>
      <c r="DS331" s="386"/>
      <c r="DT331" s="386"/>
      <c r="DU331" s="386"/>
      <c r="DV331" s="386"/>
      <c r="DW331" s="386"/>
      <c r="DX331" s="386"/>
      <c r="DY331" s="387"/>
      <c r="DZ331" s="34"/>
      <c r="EA331" s="34"/>
      <c r="EB331" s="34"/>
      <c r="EC331" s="34"/>
      <c r="ED331" s="250"/>
      <c r="EE331" s="70"/>
    </row>
    <row r="332" spans="1:163" s="149" customFormat="1" ht="13.2" x14ac:dyDescent="0.45">
      <c r="A332" s="79"/>
      <c r="B332" s="79"/>
      <c r="C332" s="79"/>
      <c r="D332" s="379"/>
      <c r="E332" s="380"/>
      <c r="F332" s="380"/>
      <c r="G332" s="380"/>
      <c r="H332" s="380"/>
      <c r="I332" s="380"/>
      <c r="J332" s="380"/>
      <c r="K332" s="380"/>
      <c r="L332" s="380"/>
      <c r="M332" s="380"/>
      <c r="N332" s="380"/>
      <c r="O332" s="380"/>
      <c r="P332" s="380"/>
      <c r="Q332" s="380"/>
      <c r="R332" s="380"/>
      <c r="S332" s="380"/>
      <c r="T332" s="380"/>
      <c r="U332" s="380"/>
      <c r="V332" s="380"/>
      <c r="W332" s="380"/>
      <c r="X332" s="380"/>
      <c r="Y332" s="380"/>
      <c r="Z332" s="380"/>
      <c r="AA332" s="380"/>
      <c r="AB332" s="380"/>
      <c r="AC332" s="380"/>
      <c r="AD332" s="380"/>
      <c r="AE332" s="380"/>
      <c r="AF332" s="380"/>
      <c r="AG332" s="380"/>
      <c r="AH332" s="380"/>
      <c r="AI332" s="380"/>
      <c r="AJ332" s="380"/>
      <c r="AK332" s="380"/>
      <c r="AL332" s="380"/>
      <c r="AM332" s="380"/>
      <c r="AN332" s="380"/>
      <c r="AO332" s="380"/>
      <c r="AP332" s="380"/>
      <c r="AQ332" s="380"/>
      <c r="AR332" s="380"/>
      <c r="AS332" s="380"/>
      <c r="AT332" s="380"/>
      <c r="AU332" s="380"/>
      <c r="AV332" s="380"/>
      <c r="AW332" s="380"/>
      <c r="AX332" s="380"/>
      <c r="AY332" s="380"/>
      <c r="AZ332" s="380"/>
      <c r="BA332" s="380"/>
      <c r="BB332" s="380"/>
      <c r="BC332" s="380"/>
      <c r="BD332" s="380"/>
      <c r="BE332" s="380"/>
      <c r="BF332" s="380"/>
      <c r="BG332" s="380"/>
      <c r="BH332" s="380"/>
      <c r="BI332" s="380"/>
      <c r="BJ332" s="380"/>
      <c r="BK332" s="381"/>
      <c r="BL332" s="34"/>
      <c r="BM332" s="34"/>
      <c r="BN332" s="34"/>
      <c r="BO332" s="34"/>
      <c r="BP332" s="34"/>
      <c r="BQ332" s="34"/>
      <c r="BR332" s="388"/>
      <c r="BS332" s="389"/>
      <c r="BT332" s="389"/>
      <c r="BU332" s="389"/>
      <c r="BV332" s="389"/>
      <c r="BW332" s="389"/>
      <c r="BX332" s="389"/>
      <c r="BY332" s="389"/>
      <c r="BZ332" s="389"/>
      <c r="CA332" s="389"/>
      <c r="CB332" s="389"/>
      <c r="CC332" s="389"/>
      <c r="CD332" s="389"/>
      <c r="CE332" s="389"/>
      <c r="CF332" s="389"/>
      <c r="CG332" s="389"/>
      <c r="CH332" s="389"/>
      <c r="CI332" s="389"/>
      <c r="CJ332" s="389"/>
      <c r="CK332" s="389"/>
      <c r="CL332" s="389"/>
      <c r="CM332" s="389"/>
      <c r="CN332" s="389"/>
      <c r="CO332" s="389"/>
      <c r="CP332" s="389"/>
      <c r="CQ332" s="389"/>
      <c r="CR332" s="389"/>
      <c r="CS332" s="389"/>
      <c r="CT332" s="389"/>
      <c r="CU332" s="389"/>
      <c r="CV332" s="389"/>
      <c r="CW332" s="389"/>
      <c r="CX332" s="389"/>
      <c r="CY332" s="389"/>
      <c r="CZ332" s="389"/>
      <c r="DA332" s="389"/>
      <c r="DB332" s="389"/>
      <c r="DC332" s="389"/>
      <c r="DD332" s="389"/>
      <c r="DE332" s="389"/>
      <c r="DF332" s="389"/>
      <c r="DG332" s="389"/>
      <c r="DH332" s="389"/>
      <c r="DI332" s="389"/>
      <c r="DJ332" s="389"/>
      <c r="DK332" s="389"/>
      <c r="DL332" s="389"/>
      <c r="DM332" s="389"/>
      <c r="DN332" s="389"/>
      <c r="DO332" s="389"/>
      <c r="DP332" s="389"/>
      <c r="DQ332" s="389"/>
      <c r="DR332" s="389"/>
      <c r="DS332" s="389"/>
      <c r="DT332" s="389"/>
      <c r="DU332" s="389"/>
      <c r="DV332" s="389"/>
      <c r="DW332" s="389"/>
      <c r="DX332" s="389"/>
      <c r="DY332" s="390"/>
      <c r="DZ332" s="34"/>
      <c r="EA332" s="34"/>
      <c r="EB332" s="34"/>
      <c r="EC332" s="34"/>
      <c r="ED332" s="34"/>
      <c r="EE332" s="70"/>
    </row>
    <row r="333" spans="1:163" s="149" customFormat="1" ht="18.75" customHeight="1" x14ac:dyDescent="0.45">
      <c r="A333" s="79"/>
      <c r="B333" s="79"/>
      <c r="C333" s="79"/>
      <c r="D333" s="379"/>
      <c r="E333" s="380"/>
      <c r="F333" s="380"/>
      <c r="G333" s="380"/>
      <c r="H333" s="380"/>
      <c r="I333" s="380"/>
      <c r="J333" s="380"/>
      <c r="K333" s="380"/>
      <c r="L333" s="380"/>
      <c r="M333" s="380"/>
      <c r="N333" s="380"/>
      <c r="O333" s="380"/>
      <c r="P333" s="380"/>
      <c r="Q333" s="380"/>
      <c r="R333" s="380"/>
      <c r="S333" s="380"/>
      <c r="T333" s="380"/>
      <c r="U333" s="380"/>
      <c r="V333" s="380"/>
      <c r="W333" s="380"/>
      <c r="X333" s="380"/>
      <c r="Y333" s="380"/>
      <c r="Z333" s="380"/>
      <c r="AA333" s="380"/>
      <c r="AB333" s="380"/>
      <c r="AC333" s="380"/>
      <c r="AD333" s="380"/>
      <c r="AE333" s="380"/>
      <c r="AF333" s="380"/>
      <c r="AG333" s="380"/>
      <c r="AH333" s="380"/>
      <c r="AI333" s="380"/>
      <c r="AJ333" s="380"/>
      <c r="AK333" s="380"/>
      <c r="AL333" s="380"/>
      <c r="AM333" s="380"/>
      <c r="AN333" s="380"/>
      <c r="AO333" s="380"/>
      <c r="AP333" s="380"/>
      <c r="AQ333" s="380"/>
      <c r="AR333" s="380"/>
      <c r="AS333" s="380"/>
      <c r="AT333" s="380"/>
      <c r="AU333" s="380"/>
      <c r="AV333" s="380"/>
      <c r="AW333" s="380"/>
      <c r="AX333" s="380"/>
      <c r="AY333" s="380"/>
      <c r="AZ333" s="380"/>
      <c r="BA333" s="380"/>
      <c r="BB333" s="380"/>
      <c r="BC333" s="380"/>
      <c r="BD333" s="380"/>
      <c r="BE333" s="380"/>
      <c r="BF333" s="380"/>
      <c r="BG333" s="380"/>
      <c r="BH333" s="380"/>
      <c r="BI333" s="380"/>
      <c r="BJ333" s="380"/>
      <c r="BK333" s="381"/>
      <c r="BL333" s="34"/>
      <c r="BM333" s="34"/>
      <c r="BN333" s="34"/>
      <c r="BO333" s="34"/>
      <c r="BP333" s="34"/>
      <c r="BQ333" s="34"/>
      <c r="BR333" s="388"/>
      <c r="BS333" s="389"/>
      <c r="BT333" s="389"/>
      <c r="BU333" s="389"/>
      <c r="BV333" s="389"/>
      <c r="BW333" s="389"/>
      <c r="BX333" s="389"/>
      <c r="BY333" s="389"/>
      <c r="BZ333" s="389"/>
      <c r="CA333" s="389"/>
      <c r="CB333" s="389"/>
      <c r="CC333" s="389"/>
      <c r="CD333" s="389"/>
      <c r="CE333" s="389"/>
      <c r="CF333" s="389"/>
      <c r="CG333" s="389"/>
      <c r="CH333" s="389"/>
      <c r="CI333" s="389"/>
      <c r="CJ333" s="389"/>
      <c r="CK333" s="389"/>
      <c r="CL333" s="389"/>
      <c r="CM333" s="389"/>
      <c r="CN333" s="389"/>
      <c r="CO333" s="389"/>
      <c r="CP333" s="389"/>
      <c r="CQ333" s="389"/>
      <c r="CR333" s="389"/>
      <c r="CS333" s="389"/>
      <c r="CT333" s="389"/>
      <c r="CU333" s="389"/>
      <c r="CV333" s="389"/>
      <c r="CW333" s="389"/>
      <c r="CX333" s="389"/>
      <c r="CY333" s="389"/>
      <c r="CZ333" s="389"/>
      <c r="DA333" s="389"/>
      <c r="DB333" s="389"/>
      <c r="DC333" s="389"/>
      <c r="DD333" s="389"/>
      <c r="DE333" s="389"/>
      <c r="DF333" s="389"/>
      <c r="DG333" s="389"/>
      <c r="DH333" s="389"/>
      <c r="DI333" s="389"/>
      <c r="DJ333" s="389"/>
      <c r="DK333" s="389"/>
      <c r="DL333" s="389"/>
      <c r="DM333" s="389"/>
      <c r="DN333" s="389"/>
      <c r="DO333" s="389"/>
      <c r="DP333" s="389"/>
      <c r="DQ333" s="389"/>
      <c r="DR333" s="389"/>
      <c r="DS333" s="389"/>
      <c r="DT333" s="389"/>
      <c r="DU333" s="389"/>
      <c r="DV333" s="389"/>
      <c r="DW333" s="389"/>
      <c r="DX333" s="389"/>
      <c r="DY333" s="390"/>
      <c r="DZ333" s="34"/>
      <c r="EA333" s="34"/>
      <c r="EB333" s="34"/>
      <c r="EC333" s="34"/>
      <c r="ED333" s="34"/>
      <c r="EE333" s="70"/>
    </row>
    <row r="334" spans="1:163" s="149" customFormat="1" ht="14.25" customHeight="1" x14ac:dyDescent="0.45">
      <c r="A334" s="79"/>
      <c r="B334" s="79"/>
      <c r="C334" s="79"/>
      <c r="D334" s="382"/>
      <c r="E334" s="383"/>
      <c r="F334" s="383"/>
      <c r="G334" s="383"/>
      <c r="H334" s="383"/>
      <c r="I334" s="383"/>
      <c r="J334" s="383"/>
      <c r="K334" s="383"/>
      <c r="L334" s="383"/>
      <c r="M334" s="383"/>
      <c r="N334" s="383"/>
      <c r="O334" s="383"/>
      <c r="P334" s="383"/>
      <c r="Q334" s="383"/>
      <c r="R334" s="383"/>
      <c r="S334" s="383"/>
      <c r="T334" s="383"/>
      <c r="U334" s="383"/>
      <c r="V334" s="383"/>
      <c r="W334" s="383"/>
      <c r="X334" s="383"/>
      <c r="Y334" s="383"/>
      <c r="Z334" s="383"/>
      <c r="AA334" s="383"/>
      <c r="AB334" s="383"/>
      <c r="AC334" s="383"/>
      <c r="AD334" s="383"/>
      <c r="AE334" s="383"/>
      <c r="AF334" s="383"/>
      <c r="AG334" s="383"/>
      <c r="AH334" s="383"/>
      <c r="AI334" s="383"/>
      <c r="AJ334" s="383"/>
      <c r="AK334" s="383"/>
      <c r="AL334" s="383"/>
      <c r="AM334" s="383"/>
      <c r="AN334" s="383"/>
      <c r="AO334" s="383"/>
      <c r="AP334" s="383"/>
      <c r="AQ334" s="383"/>
      <c r="AR334" s="383"/>
      <c r="AS334" s="383"/>
      <c r="AT334" s="383"/>
      <c r="AU334" s="383"/>
      <c r="AV334" s="383"/>
      <c r="AW334" s="383"/>
      <c r="AX334" s="383"/>
      <c r="AY334" s="383"/>
      <c r="AZ334" s="383"/>
      <c r="BA334" s="383"/>
      <c r="BB334" s="383"/>
      <c r="BC334" s="383"/>
      <c r="BD334" s="383"/>
      <c r="BE334" s="383"/>
      <c r="BF334" s="383"/>
      <c r="BG334" s="383"/>
      <c r="BH334" s="383"/>
      <c r="BI334" s="383"/>
      <c r="BJ334" s="383"/>
      <c r="BK334" s="384"/>
      <c r="BL334" s="34"/>
      <c r="BM334" s="34"/>
      <c r="BN334" s="34"/>
      <c r="BO334" s="34"/>
      <c r="BP334" s="34"/>
      <c r="BQ334" s="34"/>
      <c r="BR334" s="391"/>
      <c r="BS334" s="392"/>
      <c r="BT334" s="392"/>
      <c r="BU334" s="392"/>
      <c r="BV334" s="392"/>
      <c r="BW334" s="392"/>
      <c r="BX334" s="392"/>
      <c r="BY334" s="392"/>
      <c r="BZ334" s="392"/>
      <c r="CA334" s="392"/>
      <c r="CB334" s="392"/>
      <c r="CC334" s="392"/>
      <c r="CD334" s="392"/>
      <c r="CE334" s="392"/>
      <c r="CF334" s="392"/>
      <c r="CG334" s="392"/>
      <c r="CH334" s="392"/>
      <c r="CI334" s="392"/>
      <c r="CJ334" s="392"/>
      <c r="CK334" s="392"/>
      <c r="CL334" s="392"/>
      <c r="CM334" s="392"/>
      <c r="CN334" s="392"/>
      <c r="CO334" s="392"/>
      <c r="CP334" s="392"/>
      <c r="CQ334" s="392"/>
      <c r="CR334" s="392"/>
      <c r="CS334" s="392"/>
      <c r="CT334" s="392"/>
      <c r="CU334" s="392"/>
      <c r="CV334" s="392"/>
      <c r="CW334" s="392"/>
      <c r="CX334" s="392"/>
      <c r="CY334" s="392"/>
      <c r="CZ334" s="392"/>
      <c r="DA334" s="392"/>
      <c r="DB334" s="392"/>
      <c r="DC334" s="392"/>
      <c r="DD334" s="392"/>
      <c r="DE334" s="392"/>
      <c r="DF334" s="392"/>
      <c r="DG334" s="392"/>
      <c r="DH334" s="392"/>
      <c r="DI334" s="392"/>
      <c r="DJ334" s="392"/>
      <c r="DK334" s="392"/>
      <c r="DL334" s="392"/>
      <c r="DM334" s="392"/>
      <c r="DN334" s="392"/>
      <c r="DO334" s="392"/>
      <c r="DP334" s="392"/>
      <c r="DQ334" s="392"/>
      <c r="DR334" s="392"/>
      <c r="DS334" s="392"/>
      <c r="DT334" s="392"/>
      <c r="DU334" s="392"/>
      <c r="DV334" s="392"/>
      <c r="DW334" s="392"/>
      <c r="DX334" s="392"/>
      <c r="DY334" s="393"/>
      <c r="DZ334" s="34"/>
      <c r="EA334" s="34"/>
      <c r="EB334" s="34"/>
      <c r="EC334" s="34"/>
      <c r="ED334" s="34"/>
      <c r="EE334" s="70"/>
    </row>
    <row r="335" spans="1:163" s="149" customFormat="1" ht="14.25" customHeight="1" x14ac:dyDescent="0.4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c r="AD335" s="79"/>
      <c r="AE335" s="34"/>
      <c r="AF335" s="34"/>
      <c r="AG335" s="34"/>
      <c r="AH335" s="34"/>
      <c r="AI335" s="34"/>
      <c r="AJ335" s="34"/>
      <c r="AK335" s="34"/>
      <c r="AL335" s="34"/>
      <c r="AM335" s="34"/>
      <c r="AN335" s="34"/>
      <c r="AO335" s="34"/>
      <c r="AP335" s="34"/>
      <c r="AQ335" s="34"/>
      <c r="AR335" s="34"/>
      <c r="AS335" s="34"/>
      <c r="AT335" s="34"/>
      <c r="AU335" s="34"/>
      <c r="AV335" s="34"/>
      <c r="AW335" s="34"/>
      <c r="AX335" s="34"/>
      <c r="AY335" s="34"/>
      <c r="AZ335" s="34"/>
      <c r="BA335" s="34"/>
      <c r="BB335" s="34"/>
      <c r="BC335" s="34"/>
      <c r="BD335" s="34"/>
      <c r="BE335" s="34"/>
      <c r="BF335" s="34"/>
      <c r="BG335" s="34"/>
      <c r="BH335" s="34"/>
      <c r="BI335" s="34"/>
      <c r="BJ335" s="34"/>
      <c r="BK335" s="34"/>
      <c r="BL335" s="34"/>
      <c r="BM335" s="34"/>
      <c r="BN335" s="34"/>
      <c r="BO335" s="34"/>
      <c r="BP335" s="34"/>
      <c r="BQ335" s="34"/>
      <c r="BR335" s="34"/>
      <c r="BS335" s="34"/>
      <c r="BT335" s="34"/>
      <c r="BU335" s="34"/>
      <c r="BV335" s="34"/>
      <c r="BW335" s="34"/>
      <c r="BX335" s="34"/>
      <c r="BY335" s="34"/>
      <c r="BZ335" s="34"/>
      <c r="CA335" s="34"/>
      <c r="CB335" s="34"/>
      <c r="CC335" s="34"/>
      <c r="CD335" s="34"/>
      <c r="CE335" s="34"/>
      <c r="CF335" s="34"/>
      <c r="CG335" s="34"/>
      <c r="CH335" s="34"/>
      <c r="CI335" s="34"/>
      <c r="CJ335" s="34"/>
      <c r="CK335" s="34"/>
      <c r="CL335" s="34"/>
      <c r="CM335" s="34"/>
      <c r="CN335" s="34"/>
      <c r="CO335" s="34"/>
      <c r="CP335" s="34"/>
      <c r="CQ335" s="34"/>
      <c r="CR335" s="34"/>
      <c r="CS335" s="34"/>
      <c r="CT335" s="34"/>
      <c r="CU335" s="34"/>
      <c r="CV335" s="34"/>
      <c r="CW335" s="34"/>
      <c r="CX335" s="34"/>
      <c r="CY335" s="34"/>
      <c r="CZ335" s="34"/>
      <c r="DA335" s="34"/>
      <c r="DB335" s="34"/>
      <c r="DC335" s="34"/>
      <c r="DD335" s="34"/>
      <c r="DE335" s="34"/>
      <c r="DF335" s="34"/>
      <c r="DG335" s="34"/>
      <c r="DH335" s="34"/>
      <c r="DI335" s="34"/>
      <c r="DJ335" s="34"/>
      <c r="DK335" s="34"/>
      <c r="DL335" s="34"/>
      <c r="DM335" s="34"/>
      <c r="DN335" s="34"/>
      <c r="DO335" s="34"/>
      <c r="DP335" s="34"/>
      <c r="DQ335" s="34"/>
      <c r="DR335" s="34"/>
      <c r="DS335" s="34"/>
      <c r="DT335" s="34"/>
      <c r="DU335" s="34"/>
      <c r="DV335" s="34"/>
      <c r="DW335" s="34"/>
      <c r="DX335" s="34"/>
      <c r="DY335" s="34"/>
      <c r="DZ335" s="34"/>
      <c r="EA335" s="34"/>
      <c r="EB335" s="34"/>
      <c r="EC335" s="34"/>
      <c r="ED335" s="34"/>
      <c r="EE335" s="70"/>
    </row>
    <row r="336" spans="1:163" s="149" customFormat="1" ht="16.2" x14ac:dyDescent="0.4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c r="AD336" s="79"/>
      <c r="AE336" s="34"/>
      <c r="AF336" s="34"/>
      <c r="AG336" s="34"/>
      <c r="AH336" s="34"/>
      <c r="AI336" s="34"/>
      <c r="AJ336" s="34"/>
      <c r="AK336" s="34"/>
      <c r="AL336" s="34"/>
      <c r="AM336" s="34"/>
      <c r="AN336" s="34"/>
      <c r="AO336" s="34"/>
      <c r="AP336" s="34"/>
      <c r="AQ336" s="34"/>
      <c r="AR336" s="34"/>
      <c r="AS336" s="34"/>
      <c r="AT336" s="34"/>
      <c r="AU336" s="34"/>
      <c r="AV336" s="34"/>
      <c r="AW336" s="34"/>
      <c r="AX336" s="34"/>
      <c r="AY336" s="34"/>
      <c r="AZ336" s="34"/>
      <c r="BA336" s="34"/>
      <c r="BB336" s="34"/>
      <c r="BC336" s="34"/>
      <c r="BD336" s="34"/>
      <c r="BE336" s="34"/>
      <c r="BF336" s="34"/>
      <c r="BG336" s="34"/>
      <c r="BH336" s="34"/>
      <c r="BI336" s="34"/>
      <c r="BJ336" s="34"/>
      <c r="BK336" s="34"/>
      <c r="BL336" s="34"/>
      <c r="BM336" s="34"/>
      <c r="BN336" s="34"/>
      <c r="BO336" s="34"/>
      <c r="BP336" s="34"/>
      <c r="BQ336" s="34"/>
      <c r="BR336" s="253" t="s">
        <v>425</v>
      </c>
      <c r="BS336" s="34"/>
      <c r="BT336" s="34"/>
      <c r="BU336" s="34"/>
      <c r="BV336" s="34"/>
      <c r="BW336" s="34"/>
      <c r="BX336" s="34"/>
      <c r="BY336" s="34"/>
      <c r="BZ336" s="34"/>
      <c r="CA336" s="34"/>
      <c r="CB336" s="34"/>
      <c r="CC336" s="108"/>
      <c r="CD336" s="108"/>
      <c r="CE336" s="108"/>
      <c r="CF336" s="108"/>
      <c r="CG336" s="108"/>
      <c r="CH336" s="108"/>
      <c r="CI336" s="108"/>
      <c r="CJ336" s="108"/>
      <c r="CK336" s="108"/>
      <c r="CL336" s="108"/>
      <c r="CM336" s="108"/>
      <c r="CN336" s="34"/>
      <c r="CO336" s="34"/>
      <c r="CP336" s="34"/>
      <c r="CQ336" s="34"/>
      <c r="CR336" s="34"/>
      <c r="CS336" s="34"/>
      <c r="CT336" s="34"/>
      <c r="CU336" s="34"/>
      <c r="CV336" s="34"/>
      <c r="CW336" s="34"/>
      <c r="CX336" s="34"/>
      <c r="CY336" s="34"/>
      <c r="CZ336" s="34"/>
      <c r="DA336" s="34"/>
      <c r="DB336" s="34"/>
      <c r="DC336" s="34"/>
      <c r="DD336" s="34"/>
      <c r="DE336" s="34"/>
      <c r="DF336" s="34"/>
      <c r="DG336" s="34"/>
      <c r="DH336" s="34"/>
      <c r="DI336" s="34"/>
      <c r="DJ336" s="34"/>
      <c r="DK336" s="108"/>
      <c r="DL336" s="108"/>
      <c r="DM336" s="108"/>
      <c r="DN336" s="108"/>
      <c r="DO336" s="108"/>
      <c r="DP336" s="108"/>
      <c r="DQ336" s="108"/>
      <c r="DR336" s="108"/>
      <c r="DS336" s="108"/>
      <c r="DT336" s="108"/>
      <c r="DU336" s="108"/>
      <c r="DV336" s="34"/>
      <c r="DW336" s="34"/>
      <c r="DX336" s="34"/>
      <c r="DY336" s="34"/>
      <c r="DZ336" s="34"/>
      <c r="EA336" s="34"/>
      <c r="EB336" s="34"/>
      <c r="EC336" s="34"/>
      <c r="ED336" s="34"/>
      <c r="EE336" s="70"/>
    </row>
    <row r="337" spans="1:195" ht="14.25" customHeight="1" x14ac:dyDescent="0.45"/>
    <row r="338" spans="1:195" ht="14.25" customHeight="1" x14ac:dyDescent="0.45"/>
    <row r="339" spans="1:195" ht="14.25" customHeight="1" x14ac:dyDescent="0.45"/>
    <row r="340" spans="1:195" ht="14.25" customHeight="1" x14ac:dyDescent="0.45"/>
    <row r="341" spans="1:195" ht="14.25" customHeight="1" x14ac:dyDescent="0.45"/>
    <row r="342" spans="1:195" ht="13.2" x14ac:dyDescent="0.45"/>
    <row r="343" spans="1:195" ht="13.2" x14ac:dyDescent="0.45"/>
    <row r="344" spans="1:195" ht="13.2" x14ac:dyDescent="0.45"/>
    <row r="345" spans="1:195" ht="13.2" x14ac:dyDescent="0.45"/>
    <row r="346" spans="1:195" ht="13.2" x14ac:dyDescent="0.45"/>
    <row r="347" spans="1:195" ht="13.2" x14ac:dyDescent="0.45"/>
    <row r="348" spans="1:195" ht="13.2" x14ac:dyDescent="0.45"/>
    <row r="349" spans="1:195" ht="13.2" x14ac:dyDescent="0.45"/>
    <row r="351" spans="1:195" s="125" customFormat="1" ht="18.75" customHeight="1" x14ac:dyDescent="0.45">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c r="AY351" s="33"/>
      <c r="AZ351" s="33"/>
      <c r="BA351" s="33"/>
      <c r="BB351" s="33"/>
      <c r="BC351" s="33"/>
      <c r="BD351" s="33"/>
      <c r="BE351" s="278" t="s">
        <v>250</v>
      </c>
      <c r="BF351" s="279"/>
      <c r="BG351" s="279"/>
      <c r="BH351" s="279"/>
      <c r="BI351" s="279"/>
      <c r="BJ351" s="279"/>
      <c r="BK351" s="279"/>
      <c r="BL351" s="280"/>
      <c r="BM351" s="33"/>
      <c r="BN351" s="33"/>
      <c r="BO351" s="33"/>
      <c r="BP351" s="33"/>
      <c r="BQ351" s="33"/>
      <c r="BR351" s="33"/>
      <c r="BS351" s="33"/>
      <c r="BT351" s="33"/>
      <c r="BU351" s="33"/>
      <c r="BV351" s="33"/>
      <c r="BW351" s="33"/>
      <c r="BX351" s="33"/>
      <c r="BY351" s="33"/>
      <c r="BZ351" s="33"/>
      <c r="CA351" s="33"/>
      <c r="CB351" s="33"/>
      <c r="CC351" s="33"/>
      <c r="CD351" s="33"/>
      <c r="CE351" s="33"/>
      <c r="CF351" s="33"/>
      <c r="CG351" s="33"/>
      <c r="CH351" s="33"/>
      <c r="CI351" s="33"/>
      <c r="CJ351" s="33"/>
      <c r="CK351" s="33"/>
      <c r="CL351" s="33"/>
      <c r="CM351" s="33"/>
      <c r="CN351" s="33"/>
      <c r="CO351" s="33"/>
      <c r="CP351" s="33"/>
      <c r="CQ351" s="33"/>
      <c r="CR351" s="33"/>
      <c r="CS351" s="33"/>
      <c r="CT351" s="33"/>
      <c r="CU351" s="33"/>
      <c r="CV351" s="33"/>
      <c r="CW351" s="33"/>
      <c r="CX351" s="33"/>
      <c r="CY351" s="33"/>
      <c r="CZ351" s="33"/>
      <c r="DA351" s="33"/>
      <c r="DB351" s="33"/>
      <c r="DC351" s="33"/>
      <c r="DD351" s="33"/>
      <c r="DE351" s="33"/>
      <c r="DF351" s="33"/>
      <c r="DG351" s="33"/>
      <c r="DH351" s="33"/>
      <c r="DI351" s="33"/>
      <c r="DJ351" s="33"/>
      <c r="DK351" s="33"/>
      <c r="DL351" s="33"/>
      <c r="DM351" s="33"/>
      <c r="DN351" s="33"/>
      <c r="DO351" s="33"/>
      <c r="DP351" s="33"/>
      <c r="DQ351" s="33"/>
      <c r="DR351" s="33"/>
      <c r="DS351" s="278" t="s">
        <v>219</v>
      </c>
      <c r="DT351" s="279"/>
      <c r="DU351" s="279"/>
      <c r="DV351" s="279"/>
      <c r="DW351" s="279"/>
      <c r="DX351" s="279"/>
      <c r="DY351" s="279"/>
      <c r="DZ351" s="280"/>
      <c r="EA351" s="33"/>
      <c r="EB351" s="33"/>
      <c r="EC351" s="33"/>
      <c r="ED351" s="124"/>
      <c r="EE351" s="69"/>
      <c r="EF351" s="69"/>
      <c r="EG351" s="69"/>
      <c r="EH351" s="69"/>
      <c r="EI351" s="69"/>
      <c r="EJ351" s="69"/>
      <c r="EK351" s="69"/>
      <c r="EL351" s="69"/>
      <c r="EM351" s="69"/>
      <c r="EN351" s="69"/>
      <c r="EO351" s="69"/>
      <c r="EP351" s="69"/>
      <c r="EQ351" s="69"/>
      <c r="ER351" s="69"/>
      <c r="ES351" s="69"/>
      <c r="ET351" s="69"/>
      <c r="EU351" s="69"/>
      <c r="EV351" s="69"/>
      <c r="EW351" s="69"/>
      <c r="EX351" s="69"/>
      <c r="EY351" s="69"/>
      <c r="EZ351" s="69"/>
      <c r="FA351" s="69"/>
      <c r="FB351" s="69"/>
      <c r="FC351" s="69"/>
      <c r="FD351" s="69"/>
      <c r="FE351" s="69"/>
      <c r="FF351" s="69"/>
      <c r="FG351" s="69"/>
      <c r="FH351" s="69"/>
      <c r="FI351" s="69"/>
      <c r="FJ351" s="69"/>
      <c r="FK351" s="69"/>
      <c r="FL351" s="69"/>
      <c r="FM351" s="69"/>
      <c r="FN351" s="69"/>
      <c r="FO351" s="69"/>
      <c r="FP351" s="69"/>
      <c r="FQ351" s="69"/>
      <c r="FR351" s="69"/>
      <c r="FS351" s="69"/>
      <c r="FT351" s="69"/>
      <c r="FU351" s="69"/>
      <c r="FV351" s="69"/>
      <c r="FW351" s="69"/>
      <c r="FX351" s="69"/>
      <c r="FY351" s="69"/>
      <c r="FZ351" s="69"/>
      <c r="GA351" s="69"/>
      <c r="GB351" s="69"/>
      <c r="GC351" s="69"/>
      <c r="GD351" s="69"/>
      <c r="GE351" s="69"/>
      <c r="GF351" s="69"/>
      <c r="GG351" s="69"/>
      <c r="GH351" s="69"/>
      <c r="GI351" s="69"/>
      <c r="GJ351" s="69"/>
      <c r="GK351" s="69"/>
      <c r="GL351" s="69"/>
      <c r="GM351" s="69"/>
    </row>
    <row r="352" spans="1:195" s="125" customFormat="1" ht="18.75" customHeight="1" x14ac:dyDescent="0.45">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c r="AY352" s="33"/>
      <c r="AZ352" s="33"/>
      <c r="BA352" s="33"/>
      <c r="BB352" s="33"/>
      <c r="BC352" s="33"/>
      <c r="BD352" s="33"/>
      <c r="BE352" s="281"/>
      <c r="BF352" s="282"/>
      <c r="BG352" s="282"/>
      <c r="BH352" s="282"/>
      <c r="BI352" s="282"/>
      <c r="BJ352" s="282"/>
      <c r="BK352" s="282"/>
      <c r="BL352" s="283"/>
      <c r="BM352" s="33"/>
      <c r="BN352" s="33"/>
      <c r="BO352" s="33"/>
      <c r="BP352" s="33"/>
      <c r="BQ352" s="33"/>
      <c r="BR352" s="33"/>
      <c r="BS352" s="33"/>
      <c r="BT352" s="33"/>
      <c r="BU352" s="33"/>
      <c r="BV352" s="33"/>
      <c r="BW352" s="33"/>
      <c r="BX352" s="33"/>
      <c r="BY352" s="33"/>
      <c r="BZ352" s="33"/>
      <c r="CA352" s="33"/>
      <c r="CB352" s="33"/>
      <c r="CC352" s="33"/>
      <c r="CD352" s="33"/>
      <c r="CE352" s="33"/>
      <c r="CF352" s="33"/>
      <c r="CG352" s="33"/>
      <c r="CH352" s="33"/>
      <c r="CI352" s="33"/>
      <c r="CJ352" s="33"/>
      <c r="CK352" s="33"/>
      <c r="CL352" s="33"/>
      <c r="CM352" s="33"/>
      <c r="CN352" s="33"/>
      <c r="CO352" s="33"/>
      <c r="CP352" s="33"/>
      <c r="CQ352" s="33"/>
      <c r="CR352" s="33"/>
      <c r="CS352" s="33"/>
      <c r="CT352" s="33"/>
      <c r="CU352" s="33"/>
      <c r="CV352" s="33"/>
      <c r="CW352" s="33"/>
      <c r="CX352" s="33"/>
      <c r="CY352" s="33"/>
      <c r="CZ352" s="33"/>
      <c r="DA352" s="33"/>
      <c r="DB352" s="33"/>
      <c r="DC352" s="33"/>
      <c r="DD352" s="33"/>
      <c r="DE352" s="33"/>
      <c r="DF352" s="33"/>
      <c r="DG352" s="33"/>
      <c r="DH352" s="33"/>
      <c r="DI352" s="33"/>
      <c r="DJ352" s="33"/>
      <c r="DK352" s="33"/>
      <c r="DL352" s="33"/>
      <c r="DM352" s="33"/>
      <c r="DN352" s="33"/>
      <c r="DO352" s="33"/>
      <c r="DP352" s="33"/>
      <c r="DQ352" s="33"/>
      <c r="DR352" s="33"/>
      <c r="DS352" s="281"/>
      <c r="DT352" s="282"/>
      <c r="DU352" s="282"/>
      <c r="DV352" s="282"/>
      <c r="DW352" s="282"/>
      <c r="DX352" s="282"/>
      <c r="DY352" s="282"/>
      <c r="DZ352" s="283"/>
      <c r="EA352" s="33"/>
      <c r="EB352" s="33"/>
      <c r="EC352" s="33"/>
      <c r="ED352" s="124"/>
      <c r="EE352" s="69"/>
      <c r="EF352" s="69"/>
      <c r="EG352" s="69"/>
      <c r="EH352" s="69"/>
      <c r="EI352" s="69"/>
      <c r="EJ352" s="69"/>
      <c r="EK352" s="69"/>
      <c r="EL352" s="69"/>
      <c r="EM352" s="69"/>
      <c r="EN352" s="69"/>
      <c r="EO352" s="69"/>
      <c r="EP352" s="69"/>
      <c r="EQ352" s="69"/>
      <c r="ER352" s="69"/>
      <c r="ES352" s="69"/>
      <c r="ET352" s="69"/>
      <c r="EU352" s="69"/>
      <c r="EV352" s="69"/>
      <c r="EW352" s="69"/>
      <c r="EX352" s="69"/>
      <c r="EY352" s="69"/>
      <c r="EZ352" s="69"/>
      <c r="FA352" s="69"/>
      <c r="FB352" s="69"/>
      <c r="FC352" s="69"/>
      <c r="FD352" s="69"/>
      <c r="FE352" s="69"/>
      <c r="FF352" s="69"/>
      <c r="FG352" s="69"/>
      <c r="FH352" s="69"/>
      <c r="FI352" s="69"/>
      <c r="FJ352" s="69"/>
      <c r="FK352" s="69"/>
      <c r="FL352" s="69"/>
      <c r="FM352" s="69"/>
      <c r="FN352" s="69"/>
      <c r="FO352" s="69"/>
      <c r="FP352" s="69"/>
      <c r="FQ352" s="69"/>
      <c r="FR352" s="69"/>
      <c r="FS352" s="69"/>
      <c r="FT352" s="69"/>
      <c r="FU352" s="69"/>
      <c r="FV352" s="69"/>
      <c r="FW352" s="69"/>
      <c r="FX352" s="69"/>
      <c r="FY352" s="69"/>
      <c r="FZ352" s="69"/>
      <c r="GA352" s="69"/>
      <c r="GB352" s="69"/>
      <c r="GC352" s="69"/>
      <c r="GD352" s="69"/>
      <c r="GE352" s="69"/>
      <c r="GF352" s="69"/>
      <c r="GG352" s="69"/>
      <c r="GH352" s="69"/>
      <c r="GI352" s="69"/>
      <c r="GJ352" s="69"/>
      <c r="GK352" s="69"/>
      <c r="GL352" s="69"/>
      <c r="GM352" s="69"/>
    </row>
    <row r="353" spans="1:195" s="125" customFormat="1" ht="18.75" customHeight="1" x14ac:dyDescent="0.45">
      <c r="A353" s="33"/>
      <c r="B353" s="66"/>
      <c r="C353" s="66" t="s">
        <v>42</v>
      </c>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c r="AY353" s="33"/>
      <c r="AZ353" s="33"/>
      <c r="BA353" s="33"/>
      <c r="BB353" s="33"/>
      <c r="BC353" s="33"/>
      <c r="BD353" s="33"/>
      <c r="BE353" s="33"/>
      <c r="BF353" s="33"/>
      <c r="BG353" s="33"/>
      <c r="BH353" s="33"/>
      <c r="BI353" s="33"/>
      <c r="BJ353" s="33"/>
      <c r="BK353" s="33"/>
      <c r="BL353" s="33"/>
      <c r="BM353" s="33"/>
      <c r="BN353" s="33"/>
      <c r="BO353" s="66"/>
      <c r="BP353" s="33"/>
      <c r="BQ353" s="66" t="s">
        <v>42</v>
      </c>
      <c r="BR353" s="33"/>
      <c r="BS353" s="33"/>
      <c r="BT353" s="33"/>
      <c r="BU353" s="33"/>
      <c r="BV353" s="33"/>
      <c r="BW353" s="33"/>
      <c r="BX353" s="33"/>
      <c r="BY353" s="33"/>
      <c r="BZ353" s="33"/>
      <c r="CA353" s="33"/>
      <c r="CB353" s="33"/>
      <c r="CC353" s="33"/>
      <c r="CD353" s="33"/>
      <c r="CE353" s="33"/>
      <c r="CF353" s="33"/>
      <c r="CG353" s="33"/>
      <c r="CH353" s="33"/>
      <c r="CI353" s="33"/>
      <c r="CJ353" s="33"/>
      <c r="CK353" s="33"/>
      <c r="CL353" s="33"/>
      <c r="CM353" s="33"/>
      <c r="CN353" s="33"/>
      <c r="CO353" s="33"/>
      <c r="CP353" s="33"/>
      <c r="CQ353" s="33"/>
      <c r="CR353" s="33"/>
      <c r="CS353" s="33"/>
      <c r="CT353" s="33"/>
      <c r="CU353" s="33"/>
      <c r="CV353" s="33"/>
      <c r="CW353" s="33"/>
      <c r="CX353" s="33"/>
      <c r="CY353" s="33"/>
      <c r="CZ353" s="33"/>
      <c r="DA353" s="33"/>
      <c r="DB353" s="33"/>
      <c r="DC353" s="33"/>
      <c r="DD353" s="33"/>
      <c r="DE353" s="33"/>
      <c r="DF353" s="33"/>
      <c r="DG353" s="33"/>
      <c r="DH353" s="33"/>
      <c r="DI353" s="33"/>
      <c r="DJ353" s="33"/>
      <c r="DK353" s="33"/>
      <c r="DL353" s="33"/>
      <c r="DM353" s="33"/>
      <c r="DN353" s="33"/>
      <c r="DO353" s="33"/>
      <c r="DP353" s="33"/>
      <c r="DQ353" s="33"/>
      <c r="DR353" s="33"/>
      <c r="DS353" s="33"/>
      <c r="DT353" s="33"/>
      <c r="DU353" s="33"/>
      <c r="DV353" s="33"/>
      <c r="DW353" s="33"/>
      <c r="DX353" s="33"/>
      <c r="DY353" s="33"/>
      <c r="DZ353" s="33"/>
      <c r="EA353" s="33"/>
      <c r="EB353" s="33"/>
      <c r="EC353" s="33"/>
      <c r="ED353" s="124"/>
      <c r="EE353" s="69"/>
      <c r="EF353" s="69"/>
      <c r="EG353" s="69"/>
      <c r="EH353" s="69"/>
      <c r="EI353" s="69"/>
      <c r="EJ353" s="69"/>
      <c r="EK353" s="69"/>
      <c r="EL353" s="69"/>
      <c r="EM353" s="69"/>
      <c r="EN353" s="69"/>
      <c r="EO353" s="69"/>
      <c r="EP353" s="69"/>
      <c r="EQ353" s="69"/>
      <c r="ER353" s="69"/>
      <c r="ES353" s="69"/>
      <c r="ET353" s="69"/>
      <c r="EU353" s="69"/>
      <c r="EV353" s="69"/>
      <c r="EW353" s="69"/>
      <c r="EX353" s="69"/>
      <c r="EY353" s="69"/>
      <c r="EZ353" s="69"/>
      <c r="FA353" s="69"/>
      <c r="FB353" s="69"/>
      <c r="FC353" s="69"/>
      <c r="FD353" s="69"/>
      <c r="FE353" s="69"/>
      <c r="FF353" s="69"/>
      <c r="FG353" s="69"/>
      <c r="FH353" s="69"/>
      <c r="FI353" s="69"/>
      <c r="FJ353" s="69"/>
      <c r="FK353" s="69"/>
      <c r="FL353" s="69"/>
      <c r="FM353" s="69"/>
      <c r="FN353" s="69"/>
      <c r="FO353" s="69"/>
      <c r="FP353" s="69"/>
      <c r="FQ353" s="69"/>
      <c r="FR353" s="69"/>
      <c r="FS353" s="69"/>
      <c r="FT353" s="69"/>
      <c r="FU353" s="69"/>
      <c r="FV353" s="69"/>
      <c r="FW353" s="69"/>
      <c r="FX353" s="69"/>
      <c r="FY353" s="69"/>
      <c r="FZ353" s="69"/>
      <c r="GA353" s="69"/>
      <c r="GB353" s="69"/>
      <c r="GC353" s="69"/>
      <c r="GD353" s="69"/>
      <c r="GE353" s="69"/>
      <c r="GF353" s="69"/>
      <c r="GG353" s="69"/>
      <c r="GH353" s="69"/>
      <c r="GI353" s="69"/>
      <c r="GJ353" s="69"/>
      <c r="GK353" s="69"/>
      <c r="GL353" s="69"/>
      <c r="GM353" s="69"/>
    </row>
    <row r="354" spans="1:195" s="125" customFormat="1" ht="18.75" customHeight="1" x14ac:dyDescent="0.45">
      <c r="A354" s="33"/>
      <c r="B354" s="66"/>
      <c r="C354" s="66" t="s">
        <v>366</v>
      </c>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c r="AY354" s="33"/>
      <c r="AZ354" s="33"/>
      <c r="BA354" s="33"/>
      <c r="BB354" s="33"/>
      <c r="BC354" s="33"/>
      <c r="BD354" s="33"/>
      <c r="BE354" s="33"/>
      <c r="BF354" s="33"/>
      <c r="BG354" s="33"/>
      <c r="BH354" s="33"/>
      <c r="BI354" s="33"/>
      <c r="BJ354" s="33"/>
      <c r="BK354" s="33"/>
      <c r="BL354" s="33"/>
      <c r="BM354" s="33"/>
      <c r="BN354" s="33"/>
      <c r="BO354" s="66"/>
      <c r="BP354" s="33"/>
      <c r="BQ354" s="66" t="s">
        <v>366</v>
      </c>
      <c r="BR354" s="33"/>
      <c r="BS354" s="33"/>
      <c r="BT354" s="33"/>
      <c r="BU354" s="33"/>
      <c r="BV354" s="33"/>
      <c r="BW354" s="33"/>
      <c r="BX354" s="33"/>
      <c r="BY354" s="33"/>
      <c r="BZ354" s="33"/>
      <c r="CA354" s="33"/>
      <c r="CB354" s="33"/>
      <c r="CC354" s="33"/>
      <c r="CD354" s="33"/>
      <c r="CE354" s="33"/>
      <c r="CF354" s="33"/>
      <c r="CG354" s="33"/>
      <c r="CH354" s="33"/>
      <c r="CI354" s="33"/>
      <c r="CJ354" s="33"/>
      <c r="CK354" s="33"/>
      <c r="CL354" s="33"/>
      <c r="CM354" s="33"/>
      <c r="CN354" s="33"/>
      <c r="CO354" s="33"/>
      <c r="CP354" s="33"/>
      <c r="CQ354" s="33"/>
      <c r="CR354" s="33"/>
      <c r="CS354" s="33"/>
      <c r="CT354" s="33"/>
      <c r="CU354" s="33"/>
      <c r="CV354" s="33"/>
      <c r="CW354" s="33"/>
      <c r="CX354" s="33"/>
      <c r="CY354" s="33"/>
      <c r="CZ354" s="33"/>
      <c r="DA354" s="33"/>
      <c r="DB354" s="33"/>
      <c r="DC354" s="33"/>
      <c r="DD354" s="33"/>
      <c r="DE354" s="33"/>
      <c r="DF354" s="33"/>
      <c r="DG354" s="33"/>
      <c r="DH354" s="33"/>
      <c r="DI354" s="33"/>
      <c r="DJ354" s="33"/>
      <c r="DK354" s="33"/>
      <c r="DL354" s="33"/>
      <c r="DM354" s="33"/>
      <c r="DN354" s="33"/>
      <c r="DO354" s="33"/>
      <c r="DP354" s="33"/>
      <c r="DQ354" s="33"/>
      <c r="DR354" s="33"/>
      <c r="DS354" s="33"/>
      <c r="DT354" s="33"/>
      <c r="DU354" s="33"/>
      <c r="DV354" s="33"/>
      <c r="DW354" s="33"/>
      <c r="DX354" s="33"/>
      <c r="DY354" s="33"/>
      <c r="DZ354" s="33"/>
      <c r="EA354" s="33"/>
      <c r="EB354" s="33"/>
      <c r="EC354" s="33"/>
      <c r="ED354" s="124"/>
      <c r="EE354" s="69"/>
      <c r="EF354" s="69"/>
      <c r="EG354" s="69"/>
      <c r="EH354" s="69"/>
      <c r="EI354" s="69"/>
      <c r="EJ354" s="69"/>
      <c r="EK354" s="69"/>
      <c r="EL354" s="69"/>
      <c r="EM354" s="69"/>
      <c r="EN354" s="69"/>
      <c r="EO354" s="69"/>
      <c r="EP354" s="69"/>
      <c r="EQ354" s="69"/>
      <c r="ER354" s="69"/>
      <c r="ES354" s="69"/>
      <c r="ET354" s="69"/>
      <c r="EU354" s="69"/>
      <c r="EV354" s="69"/>
      <c r="EW354" s="69"/>
      <c r="EX354" s="69"/>
      <c r="EY354" s="69"/>
      <c r="EZ354" s="69"/>
      <c r="FA354" s="69"/>
      <c r="FB354" s="69"/>
      <c r="FC354" s="69"/>
      <c r="FD354" s="69"/>
      <c r="FE354" s="69"/>
      <c r="FF354" s="69"/>
      <c r="FG354" s="69"/>
      <c r="FH354" s="69"/>
      <c r="FI354" s="69"/>
      <c r="FJ354" s="69"/>
      <c r="FK354" s="69"/>
      <c r="FL354" s="69"/>
      <c r="FM354" s="69"/>
      <c r="FN354" s="69"/>
      <c r="FO354" s="69"/>
      <c r="FP354" s="69"/>
      <c r="FQ354" s="69"/>
      <c r="FR354" s="69"/>
      <c r="FS354" s="69"/>
      <c r="FT354" s="69"/>
      <c r="FU354" s="69"/>
      <c r="FV354" s="69"/>
      <c r="FW354" s="69"/>
      <c r="FX354" s="69"/>
      <c r="FY354" s="69"/>
      <c r="FZ354" s="69"/>
      <c r="GA354" s="69"/>
      <c r="GB354" s="69"/>
      <c r="GC354" s="69"/>
      <c r="GD354" s="69"/>
      <c r="GE354" s="69"/>
      <c r="GF354" s="69"/>
      <c r="GG354" s="69"/>
      <c r="GH354" s="69"/>
      <c r="GI354" s="69"/>
      <c r="GJ354" s="69"/>
      <c r="GK354" s="69"/>
      <c r="GL354" s="69"/>
      <c r="GM354" s="69"/>
    </row>
    <row r="355" spans="1:195" s="125" customFormat="1" ht="18.75" customHeight="1" x14ac:dyDescent="0.45">
      <c r="A355" s="33"/>
      <c r="B355" s="33"/>
      <c r="C355" s="33"/>
      <c r="D355" s="33"/>
      <c r="E355" s="33" t="s">
        <v>43</v>
      </c>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c r="AY355" s="33"/>
      <c r="AZ355" s="33"/>
      <c r="BA355" s="33"/>
      <c r="BB355" s="33"/>
      <c r="BC355" s="33"/>
      <c r="BD355" s="33"/>
      <c r="BE355" s="33"/>
      <c r="BF355" s="33"/>
      <c r="BG355" s="33"/>
      <c r="BH355" s="33"/>
      <c r="BI355" s="33"/>
      <c r="BJ355" s="33"/>
      <c r="BK355" s="33"/>
      <c r="BL355" s="33"/>
      <c r="BM355" s="33"/>
      <c r="BN355" s="33"/>
      <c r="BO355" s="33"/>
      <c r="BP355" s="33"/>
      <c r="BQ355" s="33"/>
      <c r="BR355" s="33"/>
      <c r="BS355" s="33" t="s">
        <v>43</v>
      </c>
      <c r="BT355" s="33"/>
      <c r="BU355" s="33"/>
      <c r="BV355" s="33"/>
      <c r="BW355" s="33"/>
      <c r="BX355" s="33"/>
      <c r="BY355" s="33"/>
      <c r="BZ355" s="33"/>
      <c r="CA355" s="33"/>
      <c r="CB355" s="33"/>
      <c r="CC355" s="33"/>
      <c r="CD355" s="33"/>
      <c r="CE355" s="33"/>
      <c r="CF355" s="33"/>
      <c r="CG355" s="33"/>
      <c r="CH355" s="33"/>
      <c r="CI355" s="33"/>
      <c r="CJ355" s="33"/>
      <c r="CK355" s="33"/>
      <c r="CL355" s="33"/>
      <c r="CM355" s="33"/>
      <c r="CN355" s="33"/>
      <c r="CO355" s="33"/>
      <c r="CP355" s="33"/>
      <c r="CQ355" s="33"/>
      <c r="CR355" s="33"/>
      <c r="CS355" s="33"/>
      <c r="CT355" s="33"/>
      <c r="CU355" s="33"/>
      <c r="CV355" s="33"/>
      <c r="CW355" s="33"/>
      <c r="CX355" s="33"/>
      <c r="CY355" s="33"/>
      <c r="CZ355" s="33"/>
      <c r="DA355" s="33"/>
      <c r="DB355" s="33"/>
      <c r="DC355" s="33"/>
      <c r="DD355" s="33"/>
      <c r="DE355" s="33"/>
      <c r="DF355" s="33"/>
      <c r="DG355" s="33"/>
      <c r="DH355" s="33"/>
      <c r="DI355" s="33"/>
      <c r="DJ355" s="33"/>
      <c r="DK355" s="33"/>
      <c r="DL355" s="33"/>
      <c r="DM355" s="33"/>
      <c r="DN355" s="33"/>
      <c r="DO355" s="33"/>
      <c r="DP355" s="33"/>
      <c r="DQ355" s="33"/>
      <c r="DR355" s="33"/>
      <c r="DS355" s="33"/>
      <c r="DT355" s="33"/>
      <c r="DU355" s="33"/>
      <c r="DV355" s="33"/>
      <c r="DW355" s="33"/>
      <c r="DX355" s="33"/>
      <c r="DY355" s="33"/>
      <c r="DZ355" s="33"/>
      <c r="EA355" s="33"/>
      <c r="EB355" s="33"/>
      <c r="EC355" s="33"/>
      <c r="ED355" s="124"/>
      <c r="EE355" s="69"/>
      <c r="EF355" s="69"/>
      <c r="EG355" s="69"/>
      <c r="EH355" s="69"/>
      <c r="EI355" s="69"/>
      <c r="EJ355" s="69"/>
      <c r="EK355" s="69"/>
      <c r="EL355" s="69"/>
      <c r="EM355" s="69"/>
      <c r="EN355" s="69"/>
      <c r="EO355" s="69"/>
      <c r="EP355" s="69"/>
      <c r="EQ355" s="69"/>
      <c r="ER355" s="69"/>
      <c r="ES355" s="69"/>
      <c r="ET355" s="69"/>
      <c r="EU355" s="69"/>
      <c r="EV355" s="69"/>
      <c r="EW355" s="69"/>
      <c r="EX355" s="69"/>
      <c r="EY355" s="69"/>
      <c r="EZ355" s="69"/>
      <c r="FA355" s="69"/>
      <c r="FB355" s="69"/>
      <c r="FC355" s="69"/>
      <c r="FD355" s="69"/>
      <c r="FE355" s="69"/>
      <c r="FF355" s="69"/>
      <c r="FG355" s="69"/>
      <c r="FH355" s="69"/>
      <c r="FI355" s="69"/>
      <c r="FJ355" s="69"/>
      <c r="FK355" s="69"/>
      <c r="FL355" s="69"/>
      <c r="FM355" s="69"/>
      <c r="FN355" s="69"/>
      <c r="FO355" s="69"/>
      <c r="FP355" s="69"/>
      <c r="FQ355" s="69"/>
      <c r="FR355" s="69"/>
      <c r="FS355" s="69"/>
      <c r="FT355" s="69"/>
      <c r="FU355" s="69"/>
      <c r="FV355" s="69"/>
      <c r="FW355" s="69"/>
      <c r="FX355" s="69"/>
      <c r="FY355" s="69"/>
      <c r="FZ355" s="69"/>
      <c r="GA355" s="69"/>
      <c r="GB355" s="69"/>
      <c r="GC355" s="69"/>
      <c r="GD355" s="69"/>
      <c r="GE355" s="69"/>
      <c r="GF355" s="69"/>
      <c r="GG355" s="69"/>
      <c r="GH355" s="69"/>
      <c r="GI355" s="69"/>
      <c r="GJ355" s="69"/>
      <c r="GK355" s="69"/>
      <c r="GL355" s="69"/>
      <c r="GM355" s="69"/>
    </row>
    <row r="356" spans="1:195" s="125" customFormat="1" ht="18.75" customHeight="1" thickBot="1" x14ac:dyDescent="0.5">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c r="AY356" s="33"/>
      <c r="AZ356" s="33"/>
      <c r="BA356" s="33"/>
      <c r="BB356" s="33"/>
      <c r="BC356" s="33"/>
      <c r="BD356" s="33"/>
      <c r="BE356" s="33"/>
      <c r="BF356" s="33"/>
      <c r="BG356" s="33"/>
      <c r="BH356" s="33"/>
      <c r="BI356" s="33"/>
      <c r="BJ356" s="33"/>
      <c r="BK356" s="33"/>
      <c r="BL356" s="33"/>
      <c r="BM356" s="33"/>
      <c r="BN356" s="33"/>
      <c r="BO356" s="33"/>
      <c r="BP356" s="33"/>
      <c r="BQ356" s="33"/>
      <c r="BR356" s="33"/>
      <c r="BS356" s="33"/>
      <c r="BT356" s="33"/>
      <c r="BU356" s="33"/>
      <c r="BV356" s="33"/>
      <c r="BW356" s="33"/>
      <c r="BX356" s="33"/>
      <c r="BY356" s="33"/>
      <c r="BZ356" s="33"/>
      <c r="CA356" s="33"/>
      <c r="CB356" s="33"/>
      <c r="CC356" s="33"/>
      <c r="CD356" s="33"/>
      <c r="CE356" s="33"/>
      <c r="CF356" s="33"/>
      <c r="CG356" s="33"/>
      <c r="CH356" s="33"/>
      <c r="CI356" s="33"/>
      <c r="CJ356" s="33"/>
      <c r="CK356" s="33"/>
      <c r="CL356" s="33"/>
      <c r="CM356" s="33"/>
      <c r="CN356" s="33"/>
      <c r="CO356" s="33"/>
      <c r="CP356" s="33"/>
      <c r="CQ356" s="33"/>
      <c r="CR356" s="33"/>
      <c r="CS356" s="33"/>
      <c r="CT356" s="33"/>
      <c r="CU356" s="33"/>
      <c r="CV356" s="33"/>
      <c r="CW356" s="33"/>
      <c r="CX356" s="33"/>
      <c r="CY356" s="33"/>
      <c r="CZ356" s="33"/>
      <c r="DA356" s="33"/>
      <c r="DB356" s="33"/>
      <c r="DC356" s="33"/>
      <c r="DD356" s="33"/>
      <c r="DE356" s="33"/>
      <c r="DF356" s="33"/>
      <c r="DG356" s="33"/>
      <c r="DH356" s="33"/>
      <c r="DI356" s="33"/>
      <c r="DJ356" s="33"/>
      <c r="DK356" s="33"/>
      <c r="DL356" s="33"/>
      <c r="DM356" s="33"/>
      <c r="DN356" s="33"/>
      <c r="DO356" s="33"/>
      <c r="DP356" s="33"/>
      <c r="DQ356" s="33"/>
      <c r="DR356" s="33"/>
      <c r="DS356" s="33"/>
      <c r="DT356" s="33"/>
      <c r="DU356" s="33"/>
      <c r="DV356" s="33"/>
      <c r="DW356" s="33"/>
      <c r="DX356" s="33"/>
      <c r="DY356" s="33"/>
      <c r="DZ356" s="33"/>
      <c r="EA356" s="33"/>
      <c r="EB356" s="33"/>
      <c r="EC356" s="33"/>
      <c r="ED356" s="124"/>
      <c r="EE356" s="69"/>
      <c r="EF356" s="69"/>
      <c r="EG356" s="69"/>
      <c r="EH356" s="69"/>
      <c r="EI356" s="69"/>
      <c r="EJ356" s="69"/>
      <c r="EK356" s="69"/>
      <c r="EL356" s="69"/>
      <c r="EM356" s="69"/>
      <c r="EN356" s="69"/>
      <c r="EO356" s="69"/>
      <c r="EP356" s="69"/>
      <c r="EQ356" s="69"/>
      <c r="ER356" s="69"/>
      <c r="ES356" s="69"/>
      <c r="ET356" s="69"/>
      <c r="EU356" s="69"/>
      <c r="EV356" s="69"/>
      <c r="EW356" s="69"/>
      <c r="EX356" s="69"/>
      <c r="EY356" s="69"/>
      <c r="EZ356" s="69"/>
      <c r="FA356" s="69"/>
      <c r="FB356" s="69"/>
      <c r="FC356" s="69"/>
      <c r="FD356" s="69"/>
      <c r="FE356" s="69"/>
      <c r="FF356" s="69"/>
      <c r="FG356" s="69"/>
      <c r="FH356" s="69"/>
      <c r="FI356" s="69"/>
      <c r="FJ356" s="69"/>
      <c r="FK356" s="69"/>
      <c r="FL356" s="69"/>
      <c r="FM356" s="69"/>
      <c r="FN356" s="69"/>
      <c r="FO356" s="69"/>
      <c r="FP356" s="69"/>
      <c r="FQ356" s="69"/>
      <c r="FR356" s="69"/>
      <c r="FS356" s="69"/>
      <c r="FT356" s="69"/>
      <c r="FU356" s="69"/>
      <c r="FV356" s="69"/>
      <c r="FW356" s="69"/>
      <c r="FX356" s="69"/>
      <c r="FY356" s="69"/>
      <c r="FZ356" s="69"/>
      <c r="GA356" s="69"/>
      <c r="GB356" s="69"/>
      <c r="GC356" s="69"/>
      <c r="GD356" s="69"/>
      <c r="GE356" s="69"/>
      <c r="GF356" s="69"/>
      <c r="GG356" s="69"/>
      <c r="GH356" s="69"/>
      <c r="GI356" s="69"/>
      <c r="GJ356" s="69"/>
      <c r="GK356" s="69"/>
      <c r="GL356" s="69"/>
      <c r="GM356" s="69"/>
    </row>
    <row r="357" spans="1:195" s="125" customFormat="1" ht="18.75" customHeight="1" x14ac:dyDescent="0.45">
      <c r="A357" s="33"/>
      <c r="B357" s="33"/>
      <c r="C357" s="33"/>
      <c r="D357" s="33"/>
      <c r="E357" s="33"/>
      <c r="F357" s="402" t="s">
        <v>367</v>
      </c>
      <c r="G357" s="403"/>
      <c r="H357" s="403"/>
      <c r="I357" s="403"/>
      <c r="J357" s="403"/>
      <c r="K357" s="403"/>
      <c r="L357" s="403"/>
      <c r="M357" s="403"/>
      <c r="N357" s="403"/>
      <c r="O357" s="403"/>
      <c r="P357" s="403"/>
      <c r="Q357" s="403"/>
      <c r="R357" s="404" t="s">
        <v>368</v>
      </c>
      <c r="S357" s="405"/>
      <c r="T357" s="405"/>
      <c r="U357" s="405"/>
      <c r="V357" s="405"/>
      <c r="W357" s="405"/>
      <c r="X357" s="405"/>
      <c r="Y357" s="405"/>
      <c r="Z357" s="405"/>
      <c r="AA357" s="405"/>
      <c r="AB357" s="405"/>
      <c r="AC357" s="405"/>
      <c r="AD357" s="405"/>
      <c r="AE357" s="405"/>
      <c r="AF357" s="405"/>
      <c r="AG357" s="405"/>
      <c r="AH357" s="406"/>
      <c r="AI357" s="407"/>
      <c r="AJ357" s="404" t="s">
        <v>369</v>
      </c>
      <c r="AK357" s="405"/>
      <c r="AL357" s="405"/>
      <c r="AM357" s="405"/>
      <c r="AN357" s="405"/>
      <c r="AO357" s="405"/>
      <c r="AP357" s="405"/>
      <c r="AQ357" s="405"/>
      <c r="AR357" s="405"/>
      <c r="AS357" s="405"/>
      <c r="AT357" s="405"/>
      <c r="AU357" s="405"/>
      <c r="AV357" s="405"/>
      <c r="AW357" s="405"/>
      <c r="AX357" s="405"/>
      <c r="AY357" s="405"/>
      <c r="AZ357" s="405"/>
      <c r="BA357" s="405"/>
      <c r="BB357" s="405"/>
      <c r="BC357" s="405"/>
      <c r="BD357" s="405"/>
      <c r="BE357" s="405"/>
      <c r="BF357" s="405"/>
      <c r="BG357" s="405"/>
      <c r="BH357" s="405"/>
      <c r="BI357" s="408"/>
      <c r="BJ357" s="33"/>
      <c r="BK357" s="33"/>
      <c r="BL357" s="33"/>
      <c r="BM357" s="33"/>
      <c r="BN357" s="33"/>
      <c r="BO357" s="33"/>
      <c r="BP357" s="33"/>
      <c r="BQ357" s="33"/>
      <c r="BR357" s="33"/>
      <c r="BS357" s="33"/>
      <c r="BT357" s="402" t="s">
        <v>367</v>
      </c>
      <c r="BU357" s="403"/>
      <c r="BV357" s="403"/>
      <c r="BW357" s="403"/>
      <c r="BX357" s="403"/>
      <c r="BY357" s="403"/>
      <c r="BZ357" s="403"/>
      <c r="CA357" s="403"/>
      <c r="CB357" s="403"/>
      <c r="CC357" s="403"/>
      <c r="CD357" s="403"/>
      <c r="CE357" s="403"/>
      <c r="CF357" s="404" t="s">
        <v>368</v>
      </c>
      <c r="CG357" s="405"/>
      <c r="CH357" s="405"/>
      <c r="CI357" s="405"/>
      <c r="CJ357" s="405"/>
      <c r="CK357" s="405"/>
      <c r="CL357" s="405"/>
      <c r="CM357" s="405"/>
      <c r="CN357" s="405"/>
      <c r="CO357" s="405"/>
      <c r="CP357" s="405"/>
      <c r="CQ357" s="405"/>
      <c r="CR357" s="405"/>
      <c r="CS357" s="405"/>
      <c r="CT357" s="405"/>
      <c r="CU357" s="405"/>
      <c r="CV357" s="406"/>
      <c r="CW357" s="407"/>
      <c r="CX357" s="404" t="s">
        <v>370</v>
      </c>
      <c r="CY357" s="406"/>
      <c r="CZ357" s="406"/>
      <c r="DA357" s="406"/>
      <c r="DB357" s="406"/>
      <c r="DC357" s="406"/>
      <c r="DD357" s="406"/>
      <c r="DE357" s="406"/>
      <c r="DF357" s="406"/>
      <c r="DG357" s="406"/>
      <c r="DH357" s="406"/>
      <c r="DI357" s="406"/>
      <c r="DJ357" s="406"/>
      <c r="DK357" s="406"/>
      <c r="DL357" s="406"/>
      <c r="DM357" s="406"/>
      <c r="DN357" s="406"/>
      <c r="DO357" s="406"/>
      <c r="DP357" s="406"/>
      <c r="DQ357" s="406"/>
      <c r="DR357" s="406"/>
      <c r="DS357" s="406"/>
      <c r="DT357" s="406"/>
      <c r="DU357" s="406"/>
      <c r="DV357" s="406"/>
      <c r="DW357" s="409"/>
      <c r="DX357" s="33"/>
      <c r="DY357" s="33"/>
      <c r="DZ357" s="33"/>
      <c r="EA357" s="33"/>
      <c r="EB357" s="33"/>
      <c r="EC357" s="33"/>
      <c r="ED357" s="124"/>
      <c r="EE357" s="69"/>
      <c r="EF357" s="69"/>
      <c r="EG357" s="69"/>
      <c r="EH357" s="69"/>
      <c r="EI357" s="69"/>
      <c r="EJ357" s="69"/>
      <c r="EK357" s="69"/>
      <c r="EL357" s="69"/>
      <c r="EM357" s="69"/>
      <c r="EN357" s="69"/>
      <c r="EO357" s="69"/>
      <c r="EP357" s="69"/>
      <c r="EQ357" s="69"/>
      <c r="ER357" s="69"/>
      <c r="ES357" s="69"/>
      <c r="ET357" s="69"/>
      <c r="EU357" s="69"/>
      <c r="EV357" s="69"/>
      <c r="EW357" s="69"/>
      <c r="EX357" s="69"/>
      <c r="EY357" s="69"/>
      <c r="EZ357" s="69"/>
      <c r="FA357" s="69"/>
      <c r="FB357" s="69"/>
      <c r="FC357" s="69"/>
      <c r="FD357" s="69"/>
      <c r="FE357" s="69"/>
      <c r="FF357" s="69"/>
      <c r="FG357" s="69"/>
      <c r="FH357" s="69"/>
      <c r="FI357" s="69"/>
      <c r="FJ357" s="69"/>
      <c r="FK357" s="69"/>
      <c r="FL357" s="69"/>
      <c r="FM357" s="69"/>
      <c r="FN357" s="69"/>
      <c r="FO357" s="69"/>
      <c r="FP357" s="69"/>
      <c r="FQ357" s="69"/>
      <c r="FR357" s="69"/>
      <c r="FS357" s="69"/>
      <c r="FT357" s="69"/>
      <c r="FU357" s="69"/>
      <c r="FV357" s="69"/>
      <c r="FW357" s="69"/>
      <c r="FX357" s="69"/>
      <c r="FY357" s="69"/>
      <c r="FZ357" s="69"/>
      <c r="GA357" s="69"/>
      <c r="GB357" s="69"/>
      <c r="GC357" s="69"/>
      <c r="GD357" s="69"/>
      <c r="GE357" s="69"/>
      <c r="GF357" s="69"/>
      <c r="GG357" s="69"/>
      <c r="GH357" s="69"/>
      <c r="GI357" s="69"/>
      <c r="GJ357" s="69"/>
      <c r="GK357" s="69"/>
      <c r="GL357" s="69"/>
      <c r="GM357" s="69"/>
    </row>
    <row r="358" spans="1:195" s="125" customFormat="1" ht="18.75" customHeight="1" x14ac:dyDescent="0.45">
      <c r="A358" s="33"/>
      <c r="B358" s="33"/>
      <c r="C358" s="33"/>
      <c r="D358" s="33"/>
      <c r="E358" s="33"/>
      <c r="F358" s="422" t="s">
        <v>371</v>
      </c>
      <c r="G358" s="423"/>
      <c r="H358" s="423"/>
      <c r="I358" s="423"/>
      <c r="J358" s="423"/>
      <c r="K358" s="423"/>
      <c r="L358" s="423"/>
      <c r="M358" s="423"/>
      <c r="N358" s="423"/>
      <c r="O358" s="423"/>
      <c r="P358" s="423"/>
      <c r="Q358" s="423"/>
      <c r="R358" s="410" t="s">
        <v>372</v>
      </c>
      <c r="S358" s="411"/>
      <c r="T358" s="411"/>
      <c r="U358" s="411"/>
      <c r="V358" s="411"/>
      <c r="W358" s="411"/>
      <c r="X358" s="411"/>
      <c r="Y358" s="411"/>
      <c r="Z358" s="411"/>
      <c r="AA358" s="411"/>
      <c r="AB358" s="411"/>
      <c r="AC358" s="411"/>
      <c r="AD358" s="411"/>
      <c r="AE358" s="411"/>
      <c r="AF358" s="411"/>
      <c r="AG358" s="411"/>
      <c r="AH358" s="412"/>
      <c r="AI358" s="413"/>
      <c r="AJ358" s="418"/>
      <c r="AK358" s="412"/>
      <c r="AL358" s="412"/>
      <c r="AM358" s="412"/>
      <c r="AN358" s="412"/>
      <c r="AO358" s="412"/>
      <c r="AP358" s="412"/>
      <c r="AQ358" s="412"/>
      <c r="AR358" s="412"/>
      <c r="AS358" s="412"/>
      <c r="AT358" s="412"/>
      <c r="AU358" s="412"/>
      <c r="AV358" s="412"/>
      <c r="AW358" s="412"/>
      <c r="AX358" s="412"/>
      <c r="AY358" s="412"/>
      <c r="AZ358" s="412"/>
      <c r="BA358" s="412"/>
      <c r="BB358" s="412"/>
      <c r="BC358" s="412"/>
      <c r="BD358" s="412"/>
      <c r="BE358" s="412"/>
      <c r="BF358" s="412"/>
      <c r="BG358" s="412"/>
      <c r="BH358" s="412"/>
      <c r="BI358" s="419"/>
      <c r="BJ358" s="33"/>
      <c r="BK358" s="33"/>
      <c r="BL358" s="33"/>
      <c r="BM358" s="33"/>
      <c r="BN358" s="33"/>
      <c r="BO358" s="33"/>
      <c r="BP358" s="33"/>
      <c r="BQ358" s="33"/>
      <c r="BR358" s="33"/>
      <c r="BS358" s="33"/>
      <c r="BT358" s="422" t="s">
        <v>371</v>
      </c>
      <c r="BU358" s="423"/>
      <c r="BV358" s="423"/>
      <c r="BW358" s="423"/>
      <c r="BX358" s="423"/>
      <c r="BY358" s="423"/>
      <c r="BZ358" s="423"/>
      <c r="CA358" s="423"/>
      <c r="CB358" s="423"/>
      <c r="CC358" s="423"/>
      <c r="CD358" s="423"/>
      <c r="CE358" s="423"/>
      <c r="CF358" s="410" t="s">
        <v>466</v>
      </c>
      <c r="CG358" s="411"/>
      <c r="CH358" s="411"/>
      <c r="CI358" s="411"/>
      <c r="CJ358" s="411"/>
      <c r="CK358" s="411"/>
      <c r="CL358" s="411"/>
      <c r="CM358" s="411"/>
      <c r="CN358" s="411"/>
      <c r="CO358" s="411"/>
      <c r="CP358" s="411"/>
      <c r="CQ358" s="411"/>
      <c r="CR358" s="411"/>
      <c r="CS358" s="411"/>
      <c r="CT358" s="411"/>
      <c r="CU358" s="411"/>
      <c r="CV358" s="412"/>
      <c r="CW358" s="413"/>
      <c r="CX358" s="418" t="s">
        <v>467</v>
      </c>
      <c r="CY358" s="412"/>
      <c r="CZ358" s="412"/>
      <c r="DA358" s="412"/>
      <c r="DB358" s="412"/>
      <c r="DC358" s="412"/>
      <c r="DD358" s="412"/>
      <c r="DE358" s="412"/>
      <c r="DF358" s="412"/>
      <c r="DG358" s="412"/>
      <c r="DH358" s="412"/>
      <c r="DI358" s="412"/>
      <c r="DJ358" s="412"/>
      <c r="DK358" s="412"/>
      <c r="DL358" s="412"/>
      <c r="DM358" s="412"/>
      <c r="DN358" s="412"/>
      <c r="DO358" s="412"/>
      <c r="DP358" s="412"/>
      <c r="DQ358" s="412"/>
      <c r="DR358" s="412"/>
      <c r="DS358" s="412"/>
      <c r="DT358" s="412"/>
      <c r="DU358" s="412"/>
      <c r="DV358" s="412"/>
      <c r="DW358" s="419"/>
      <c r="DX358" s="33"/>
      <c r="DY358" s="33"/>
      <c r="DZ358" s="33"/>
      <c r="EA358" s="33"/>
      <c r="EB358" s="33"/>
      <c r="EC358" s="33"/>
      <c r="ED358" s="124"/>
      <c r="EE358" s="69"/>
      <c r="EF358" s="69"/>
      <c r="EG358" s="69"/>
      <c r="EH358" s="69"/>
      <c r="EI358" s="69"/>
      <c r="EJ358" s="69"/>
      <c r="EK358" s="69"/>
      <c r="EL358" s="69"/>
      <c r="EM358" s="69"/>
      <c r="EN358" s="69"/>
      <c r="EO358" s="69"/>
      <c r="EP358" s="69"/>
      <c r="EQ358" s="69"/>
      <c r="ER358" s="69"/>
      <c r="ES358" s="69"/>
      <c r="ET358" s="69"/>
      <c r="EU358" s="69"/>
      <c r="EV358" s="69"/>
      <c r="EW358" s="69"/>
      <c r="EX358" s="69"/>
      <c r="EY358" s="69"/>
      <c r="EZ358" s="69"/>
      <c r="FA358" s="69"/>
      <c r="FB358" s="69"/>
      <c r="FC358" s="69"/>
      <c r="FD358" s="69"/>
      <c r="FE358" s="69"/>
      <c r="FF358" s="69"/>
      <c r="FG358" s="69"/>
      <c r="FH358" s="69"/>
      <c r="FI358" s="69"/>
      <c r="FJ358" s="69"/>
      <c r="FK358" s="69"/>
      <c r="FL358" s="69"/>
      <c r="FM358" s="69"/>
      <c r="FN358" s="69"/>
      <c r="FO358" s="69"/>
      <c r="FP358" s="69"/>
      <c r="FQ358" s="69"/>
      <c r="FR358" s="69"/>
      <c r="FS358" s="69"/>
      <c r="FT358" s="69"/>
      <c r="FU358" s="69"/>
      <c r="FV358" s="69"/>
      <c r="FW358" s="69"/>
      <c r="FX358" s="69"/>
      <c r="FY358" s="69"/>
      <c r="FZ358" s="69"/>
      <c r="GA358" s="69"/>
      <c r="GB358" s="69"/>
      <c r="GC358" s="69"/>
      <c r="GD358" s="69"/>
      <c r="GE358" s="69"/>
      <c r="GF358" s="69"/>
      <c r="GG358" s="69"/>
      <c r="GH358" s="69"/>
      <c r="GI358" s="69"/>
      <c r="GJ358" s="69"/>
      <c r="GK358" s="69"/>
      <c r="GL358" s="69"/>
      <c r="GM358" s="69"/>
    </row>
    <row r="359" spans="1:195" s="125" customFormat="1" ht="18.75" customHeight="1" x14ac:dyDescent="0.45">
      <c r="A359" s="33"/>
      <c r="B359" s="33"/>
      <c r="C359" s="33"/>
      <c r="D359" s="33"/>
      <c r="E359" s="33"/>
      <c r="F359" s="422"/>
      <c r="G359" s="423"/>
      <c r="H359" s="423"/>
      <c r="I359" s="423"/>
      <c r="J359" s="423"/>
      <c r="K359" s="423"/>
      <c r="L359" s="423"/>
      <c r="M359" s="423"/>
      <c r="N359" s="423"/>
      <c r="O359" s="423"/>
      <c r="P359" s="423"/>
      <c r="Q359" s="423"/>
      <c r="R359" s="414"/>
      <c r="S359" s="415"/>
      <c r="T359" s="415"/>
      <c r="U359" s="415"/>
      <c r="V359" s="415"/>
      <c r="W359" s="415"/>
      <c r="X359" s="415"/>
      <c r="Y359" s="415"/>
      <c r="Z359" s="415"/>
      <c r="AA359" s="415"/>
      <c r="AB359" s="415"/>
      <c r="AC359" s="415"/>
      <c r="AD359" s="415"/>
      <c r="AE359" s="415"/>
      <c r="AF359" s="415"/>
      <c r="AG359" s="415"/>
      <c r="AH359" s="416"/>
      <c r="AI359" s="417"/>
      <c r="AJ359" s="420"/>
      <c r="AK359" s="416"/>
      <c r="AL359" s="416"/>
      <c r="AM359" s="416"/>
      <c r="AN359" s="416"/>
      <c r="AO359" s="416"/>
      <c r="AP359" s="416"/>
      <c r="AQ359" s="416"/>
      <c r="AR359" s="416"/>
      <c r="AS359" s="416"/>
      <c r="AT359" s="416"/>
      <c r="AU359" s="416"/>
      <c r="AV359" s="416"/>
      <c r="AW359" s="416"/>
      <c r="AX359" s="416"/>
      <c r="AY359" s="416"/>
      <c r="AZ359" s="416"/>
      <c r="BA359" s="416"/>
      <c r="BB359" s="416"/>
      <c r="BC359" s="416"/>
      <c r="BD359" s="416"/>
      <c r="BE359" s="416"/>
      <c r="BF359" s="416"/>
      <c r="BG359" s="416"/>
      <c r="BH359" s="416"/>
      <c r="BI359" s="421"/>
      <c r="BJ359" s="33"/>
      <c r="BK359" s="33"/>
      <c r="BL359" s="33"/>
      <c r="BM359" s="33"/>
      <c r="BN359" s="33"/>
      <c r="BO359" s="33"/>
      <c r="BP359" s="33"/>
      <c r="BQ359" s="33"/>
      <c r="BR359" s="33"/>
      <c r="BS359" s="33"/>
      <c r="BT359" s="422"/>
      <c r="BU359" s="423"/>
      <c r="BV359" s="423"/>
      <c r="BW359" s="423"/>
      <c r="BX359" s="423"/>
      <c r="BY359" s="423"/>
      <c r="BZ359" s="423"/>
      <c r="CA359" s="423"/>
      <c r="CB359" s="423"/>
      <c r="CC359" s="423"/>
      <c r="CD359" s="423"/>
      <c r="CE359" s="423"/>
      <c r="CF359" s="414"/>
      <c r="CG359" s="415"/>
      <c r="CH359" s="415"/>
      <c r="CI359" s="415"/>
      <c r="CJ359" s="415"/>
      <c r="CK359" s="415"/>
      <c r="CL359" s="415"/>
      <c r="CM359" s="415"/>
      <c r="CN359" s="415"/>
      <c r="CO359" s="415"/>
      <c r="CP359" s="415"/>
      <c r="CQ359" s="415"/>
      <c r="CR359" s="415"/>
      <c r="CS359" s="415"/>
      <c r="CT359" s="415"/>
      <c r="CU359" s="415"/>
      <c r="CV359" s="416"/>
      <c r="CW359" s="417"/>
      <c r="CX359" s="420"/>
      <c r="CY359" s="416"/>
      <c r="CZ359" s="416"/>
      <c r="DA359" s="416"/>
      <c r="DB359" s="416"/>
      <c r="DC359" s="416"/>
      <c r="DD359" s="416"/>
      <c r="DE359" s="416"/>
      <c r="DF359" s="416"/>
      <c r="DG359" s="416"/>
      <c r="DH359" s="416"/>
      <c r="DI359" s="416"/>
      <c r="DJ359" s="416"/>
      <c r="DK359" s="416"/>
      <c r="DL359" s="416"/>
      <c r="DM359" s="416"/>
      <c r="DN359" s="416"/>
      <c r="DO359" s="416"/>
      <c r="DP359" s="416"/>
      <c r="DQ359" s="416"/>
      <c r="DR359" s="416"/>
      <c r="DS359" s="416"/>
      <c r="DT359" s="416"/>
      <c r="DU359" s="416"/>
      <c r="DV359" s="416"/>
      <c r="DW359" s="421"/>
      <c r="DX359" s="33"/>
      <c r="DY359" s="33"/>
      <c r="DZ359" s="33"/>
      <c r="EA359" s="33"/>
      <c r="EB359" s="33"/>
      <c r="EC359" s="33"/>
      <c r="ED359" s="124"/>
      <c r="EE359" s="69"/>
      <c r="EF359" s="69"/>
      <c r="EG359" s="69"/>
      <c r="EH359" s="69"/>
      <c r="EI359" s="69"/>
      <c r="EJ359" s="69"/>
      <c r="EK359" s="69"/>
      <c r="EL359" s="69"/>
      <c r="EM359" s="69"/>
      <c r="EN359" s="69"/>
      <c r="EO359" s="69"/>
      <c r="EP359" s="69"/>
      <c r="EQ359" s="69"/>
      <c r="ER359" s="69"/>
      <c r="ES359" s="69"/>
      <c r="ET359" s="69"/>
      <c r="EU359" s="69"/>
      <c r="EV359" s="69"/>
      <c r="EW359" s="69"/>
      <c r="EX359" s="69"/>
      <c r="EY359" s="69"/>
      <c r="EZ359" s="69"/>
      <c r="FA359" s="69"/>
      <c r="FB359" s="69"/>
      <c r="FC359" s="69"/>
      <c r="FD359" s="69"/>
      <c r="FE359" s="69"/>
      <c r="FF359" s="69"/>
      <c r="FG359" s="69"/>
      <c r="FH359" s="69"/>
      <c r="FI359" s="69"/>
      <c r="FJ359" s="69"/>
      <c r="FK359" s="69"/>
      <c r="FL359" s="69"/>
      <c r="FM359" s="69"/>
      <c r="FN359" s="69"/>
      <c r="FO359" s="69"/>
      <c r="FP359" s="69"/>
      <c r="FQ359" s="69"/>
      <c r="FR359" s="69"/>
      <c r="FS359" s="69"/>
      <c r="FT359" s="69"/>
      <c r="FU359" s="69"/>
      <c r="FV359" s="69"/>
      <c r="FW359" s="69"/>
      <c r="FX359" s="69"/>
      <c r="FY359" s="69"/>
      <c r="FZ359" s="69"/>
      <c r="GA359" s="69"/>
      <c r="GB359" s="69"/>
      <c r="GC359" s="69"/>
      <c r="GD359" s="69"/>
      <c r="GE359" s="69"/>
      <c r="GF359" s="69"/>
      <c r="GG359" s="69"/>
      <c r="GH359" s="69"/>
      <c r="GI359" s="69"/>
      <c r="GJ359" s="69"/>
      <c r="GK359" s="69"/>
      <c r="GL359" s="69"/>
      <c r="GM359" s="69"/>
    </row>
    <row r="360" spans="1:195" s="125" customFormat="1" ht="18.75" customHeight="1" x14ac:dyDescent="0.45">
      <c r="A360" s="33"/>
      <c r="B360" s="33"/>
      <c r="C360" s="33"/>
      <c r="D360" s="33"/>
      <c r="E360" s="33"/>
      <c r="F360" s="422"/>
      <c r="G360" s="423"/>
      <c r="H360" s="423"/>
      <c r="I360" s="423"/>
      <c r="J360" s="423"/>
      <c r="K360" s="423"/>
      <c r="L360" s="423"/>
      <c r="M360" s="423"/>
      <c r="N360" s="423"/>
      <c r="O360" s="423"/>
      <c r="P360" s="423"/>
      <c r="Q360" s="423"/>
      <c r="R360" s="410" t="s">
        <v>373</v>
      </c>
      <c r="S360" s="411"/>
      <c r="T360" s="411"/>
      <c r="U360" s="411"/>
      <c r="V360" s="411"/>
      <c r="W360" s="411"/>
      <c r="X360" s="411"/>
      <c r="Y360" s="411"/>
      <c r="Z360" s="411"/>
      <c r="AA360" s="411"/>
      <c r="AB360" s="411"/>
      <c r="AC360" s="411"/>
      <c r="AD360" s="411"/>
      <c r="AE360" s="411"/>
      <c r="AF360" s="411"/>
      <c r="AG360" s="411"/>
      <c r="AH360" s="412"/>
      <c r="AI360" s="413"/>
      <c r="AJ360" s="418"/>
      <c r="AK360" s="412"/>
      <c r="AL360" s="412"/>
      <c r="AM360" s="412"/>
      <c r="AN360" s="412"/>
      <c r="AO360" s="412"/>
      <c r="AP360" s="412"/>
      <c r="AQ360" s="412"/>
      <c r="AR360" s="412"/>
      <c r="AS360" s="412"/>
      <c r="AT360" s="412"/>
      <c r="AU360" s="412"/>
      <c r="AV360" s="412"/>
      <c r="AW360" s="412"/>
      <c r="AX360" s="412"/>
      <c r="AY360" s="412"/>
      <c r="AZ360" s="412"/>
      <c r="BA360" s="412"/>
      <c r="BB360" s="412"/>
      <c r="BC360" s="412"/>
      <c r="BD360" s="412"/>
      <c r="BE360" s="412"/>
      <c r="BF360" s="412"/>
      <c r="BG360" s="412"/>
      <c r="BH360" s="412"/>
      <c r="BI360" s="419"/>
      <c r="BJ360" s="33"/>
      <c r="BK360" s="33"/>
      <c r="BL360" s="33"/>
      <c r="BM360" s="33"/>
      <c r="BN360" s="33"/>
      <c r="BO360" s="33"/>
      <c r="BP360" s="33"/>
      <c r="BQ360" s="33"/>
      <c r="BR360" s="33"/>
      <c r="BS360" s="33"/>
      <c r="BT360" s="422"/>
      <c r="BU360" s="423"/>
      <c r="BV360" s="423"/>
      <c r="BW360" s="423"/>
      <c r="BX360" s="423"/>
      <c r="BY360" s="423"/>
      <c r="BZ360" s="423"/>
      <c r="CA360" s="423"/>
      <c r="CB360" s="423"/>
      <c r="CC360" s="423"/>
      <c r="CD360" s="423"/>
      <c r="CE360" s="423"/>
      <c r="CF360" s="410" t="s">
        <v>373</v>
      </c>
      <c r="CG360" s="411"/>
      <c r="CH360" s="411"/>
      <c r="CI360" s="411"/>
      <c r="CJ360" s="411"/>
      <c r="CK360" s="411"/>
      <c r="CL360" s="411"/>
      <c r="CM360" s="411"/>
      <c r="CN360" s="411"/>
      <c r="CO360" s="411"/>
      <c r="CP360" s="411"/>
      <c r="CQ360" s="411"/>
      <c r="CR360" s="411"/>
      <c r="CS360" s="411"/>
      <c r="CT360" s="411"/>
      <c r="CU360" s="411"/>
      <c r="CV360" s="412"/>
      <c r="CW360" s="413"/>
      <c r="CX360" s="418" t="s">
        <v>485</v>
      </c>
      <c r="CY360" s="412"/>
      <c r="CZ360" s="412"/>
      <c r="DA360" s="412"/>
      <c r="DB360" s="412"/>
      <c r="DC360" s="412"/>
      <c r="DD360" s="412"/>
      <c r="DE360" s="412"/>
      <c r="DF360" s="412"/>
      <c r="DG360" s="412"/>
      <c r="DH360" s="412"/>
      <c r="DI360" s="412"/>
      <c r="DJ360" s="412"/>
      <c r="DK360" s="412"/>
      <c r="DL360" s="412"/>
      <c r="DM360" s="412"/>
      <c r="DN360" s="412"/>
      <c r="DO360" s="412"/>
      <c r="DP360" s="412"/>
      <c r="DQ360" s="412"/>
      <c r="DR360" s="412"/>
      <c r="DS360" s="412"/>
      <c r="DT360" s="412"/>
      <c r="DU360" s="412"/>
      <c r="DV360" s="412"/>
      <c r="DW360" s="419"/>
      <c r="DX360" s="33"/>
      <c r="DY360" s="33"/>
      <c r="DZ360" s="33"/>
      <c r="EA360" s="33"/>
      <c r="EB360" s="33"/>
      <c r="EC360" s="33"/>
      <c r="ED360" s="124"/>
      <c r="EE360" s="69"/>
      <c r="EF360" s="69"/>
      <c r="EG360" s="69"/>
      <c r="EH360" s="69"/>
      <c r="EI360" s="69"/>
      <c r="EJ360" s="69"/>
      <c r="EK360" s="69"/>
      <c r="EL360" s="69"/>
      <c r="EM360" s="69"/>
      <c r="EN360" s="69"/>
      <c r="EO360" s="69"/>
      <c r="EP360" s="69"/>
      <c r="EQ360" s="69"/>
      <c r="ER360" s="69"/>
      <c r="ES360" s="69"/>
      <c r="ET360" s="69"/>
      <c r="EU360" s="69"/>
      <c r="EV360" s="69"/>
      <c r="EW360" s="69"/>
      <c r="EX360" s="69"/>
      <c r="EY360" s="69"/>
      <c r="EZ360" s="69"/>
      <c r="FA360" s="69"/>
      <c r="FB360" s="69"/>
      <c r="FC360" s="69"/>
      <c r="FD360" s="69"/>
      <c r="FE360" s="69"/>
      <c r="FF360" s="69"/>
      <c r="FG360" s="69"/>
      <c r="FH360" s="69"/>
      <c r="FI360" s="69"/>
      <c r="FJ360" s="69"/>
      <c r="FK360" s="69"/>
      <c r="FL360" s="69"/>
      <c r="FM360" s="69"/>
      <c r="FN360" s="69"/>
      <c r="FO360" s="69"/>
      <c r="FP360" s="69"/>
      <c r="FQ360" s="69"/>
      <c r="FR360" s="69"/>
      <c r="FS360" s="69"/>
      <c r="FT360" s="69"/>
      <c r="FU360" s="69"/>
      <c r="FV360" s="69"/>
      <c r="FW360" s="69"/>
      <c r="FX360" s="69"/>
      <c r="FY360" s="69"/>
      <c r="FZ360" s="69"/>
      <c r="GA360" s="69"/>
      <c r="GB360" s="69"/>
      <c r="GC360" s="69"/>
      <c r="GD360" s="69"/>
      <c r="GE360" s="69"/>
      <c r="GF360" s="69"/>
      <c r="GG360" s="69"/>
      <c r="GH360" s="69"/>
      <c r="GI360" s="69"/>
      <c r="GJ360" s="69"/>
      <c r="GK360" s="69"/>
      <c r="GL360" s="69"/>
      <c r="GM360" s="69"/>
    </row>
    <row r="361" spans="1:195" s="125" customFormat="1" ht="18.75" customHeight="1" x14ac:dyDescent="0.45">
      <c r="A361" s="33"/>
      <c r="B361" s="33"/>
      <c r="C361" s="33"/>
      <c r="D361" s="33"/>
      <c r="E361" s="33"/>
      <c r="F361" s="422"/>
      <c r="G361" s="423"/>
      <c r="H361" s="423"/>
      <c r="I361" s="423"/>
      <c r="J361" s="423"/>
      <c r="K361" s="423"/>
      <c r="L361" s="423"/>
      <c r="M361" s="423"/>
      <c r="N361" s="423"/>
      <c r="O361" s="423"/>
      <c r="P361" s="423"/>
      <c r="Q361" s="423"/>
      <c r="R361" s="414"/>
      <c r="S361" s="415"/>
      <c r="T361" s="415"/>
      <c r="U361" s="415"/>
      <c r="V361" s="415"/>
      <c r="W361" s="415"/>
      <c r="X361" s="415"/>
      <c r="Y361" s="415"/>
      <c r="Z361" s="415"/>
      <c r="AA361" s="415"/>
      <c r="AB361" s="415"/>
      <c r="AC361" s="415"/>
      <c r="AD361" s="415"/>
      <c r="AE361" s="415"/>
      <c r="AF361" s="415"/>
      <c r="AG361" s="415"/>
      <c r="AH361" s="416"/>
      <c r="AI361" s="417"/>
      <c r="AJ361" s="420"/>
      <c r="AK361" s="416"/>
      <c r="AL361" s="416"/>
      <c r="AM361" s="416"/>
      <c r="AN361" s="416"/>
      <c r="AO361" s="416"/>
      <c r="AP361" s="416"/>
      <c r="AQ361" s="416"/>
      <c r="AR361" s="416"/>
      <c r="AS361" s="416"/>
      <c r="AT361" s="416"/>
      <c r="AU361" s="416"/>
      <c r="AV361" s="416"/>
      <c r="AW361" s="416"/>
      <c r="AX361" s="416"/>
      <c r="AY361" s="416"/>
      <c r="AZ361" s="416"/>
      <c r="BA361" s="416"/>
      <c r="BB361" s="416"/>
      <c r="BC361" s="416"/>
      <c r="BD361" s="416"/>
      <c r="BE361" s="416"/>
      <c r="BF361" s="416"/>
      <c r="BG361" s="416"/>
      <c r="BH361" s="416"/>
      <c r="BI361" s="421"/>
      <c r="BJ361" s="33"/>
      <c r="BK361" s="33"/>
      <c r="BL361" s="33"/>
      <c r="BM361" s="33"/>
      <c r="BN361" s="33"/>
      <c r="BO361" s="33"/>
      <c r="BP361" s="33"/>
      <c r="BQ361" s="33"/>
      <c r="BR361" s="33"/>
      <c r="BS361" s="33"/>
      <c r="BT361" s="422"/>
      <c r="BU361" s="423"/>
      <c r="BV361" s="423"/>
      <c r="BW361" s="423"/>
      <c r="BX361" s="423"/>
      <c r="BY361" s="423"/>
      <c r="BZ361" s="423"/>
      <c r="CA361" s="423"/>
      <c r="CB361" s="423"/>
      <c r="CC361" s="423"/>
      <c r="CD361" s="423"/>
      <c r="CE361" s="423"/>
      <c r="CF361" s="414"/>
      <c r="CG361" s="415"/>
      <c r="CH361" s="415"/>
      <c r="CI361" s="415"/>
      <c r="CJ361" s="415"/>
      <c r="CK361" s="415"/>
      <c r="CL361" s="415"/>
      <c r="CM361" s="415"/>
      <c r="CN361" s="415"/>
      <c r="CO361" s="415"/>
      <c r="CP361" s="415"/>
      <c r="CQ361" s="415"/>
      <c r="CR361" s="415"/>
      <c r="CS361" s="415"/>
      <c r="CT361" s="415"/>
      <c r="CU361" s="415"/>
      <c r="CV361" s="416"/>
      <c r="CW361" s="417"/>
      <c r="CX361" s="420"/>
      <c r="CY361" s="416"/>
      <c r="CZ361" s="416"/>
      <c r="DA361" s="416"/>
      <c r="DB361" s="416"/>
      <c r="DC361" s="416"/>
      <c r="DD361" s="416"/>
      <c r="DE361" s="416"/>
      <c r="DF361" s="416"/>
      <c r="DG361" s="416"/>
      <c r="DH361" s="416"/>
      <c r="DI361" s="416"/>
      <c r="DJ361" s="416"/>
      <c r="DK361" s="416"/>
      <c r="DL361" s="416"/>
      <c r="DM361" s="416"/>
      <c r="DN361" s="416"/>
      <c r="DO361" s="416"/>
      <c r="DP361" s="416"/>
      <c r="DQ361" s="416"/>
      <c r="DR361" s="416"/>
      <c r="DS361" s="416"/>
      <c r="DT361" s="416"/>
      <c r="DU361" s="416"/>
      <c r="DV361" s="416"/>
      <c r="DW361" s="421"/>
      <c r="DX361" s="33"/>
      <c r="DY361" s="33"/>
      <c r="DZ361" s="33"/>
      <c r="EA361" s="33"/>
      <c r="EB361" s="33"/>
      <c r="EC361" s="33"/>
      <c r="ED361" s="124"/>
      <c r="EE361" s="69"/>
      <c r="EF361" s="69"/>
      <c r="EG361" s="69"/>
      <c r="EH361" s="69"/>
      <c r="EI361" s="69"/>
      <c r="EJ361" s="69"/>
      <c r="EK361" s="69"/>
      <c r="EL361" s="69"/>
      <c r="EM361" s="69"/>
      <c r="EN361" s="69"/>
      <c r="EO361" s="69"/>
      <c r="EP361" s="69"/>
      <c r="EQ361" s="69"/>
      <c r="ER361" s="69"/>
      <c r="ES361" s="69"/>
      <c r="ET361" s="69"/>
      <c r="EU361" s="69"/>
      <c r="EV361" s="69"/>
      <c r="EW361" s="69"/>
      <c r="EX361" s="69"/>
      <c r="EY361" s="69"/>
      <c r="EZ361" s="69"/>
      <c r="FA361" s="69"/>
      <c r="FB361" s="69"/>
      <c r="FC361" s="69"/>
      <c r="FD361" s="69"/>
      <c r="FE361" s="69"/>
      <c r="FF361" s="69"/>
      <c r="FG361" s="69"/>
      <c r="FH361" s="69"/>
      <c r="FI361" s="69"/>
      <c r="FJ361" s="69"/>
      <c r="FK361" s="69"/>
      <c r="FL361" s="69"/>
      <c r="FM361" s="69"/>
      <c r="FN361" s="69"/>
      <c r="FO361" s="69"/>
      <c r="FP361" s="69"/>
      <c r="FQ361" s="69"/>
      <c r="FR361" s="69"/>
      <c r="FS361" s="69"/>
      <c r="FT361" s="69"/>
      <c r="FU361" s="69"/>
      <c r="FV361" s="69"/>
      <c r="FW361" s="69"/>
      <c r="FX361" s="69"/>
      <c r="FY361" s="69"/>
      <c r="FZ361" s="69"/>
      <c r="GA361" s="69"/>
      <c r="GB361" s="69"/>
      <c r="GC361" s="69"/>
      <c r="GD361" s="69"/>
      <c r="GE361" s="69"/>
      <c r="GF361" s="69"/>
      <c r="GG361" s="69"/>
      <c r="GH361" s="69"/>
      <c r="GI361" s="69"/>
      <c r="GJ361" s="69"/>
      <c r="GK361" s="69"/>
      <c r="GL361" s="69"/>
      <c r="GM361" s="69"/>
    </row>
    <row r="362" spans="1:195" s="125" customFormat="1" ht="18.75" customHeight="1" x14ac:dyDescent="0.45">
      <c r="A362" s="33"/>
      <c r="B362" s="33"/>
      <c r="C362" s="33"/>
      <c r="D362" s="33"/>
      <c r="E362" s="33"/>
      <c r="F362" s="422"/>
      <c r="G362" s="423"/>
      <c r="H362" s="423"/>
      <c r="I362" s="423"/>
      <c r="J362" s="423"/>
      <c r="K362" s="423"/>
      <c r="L362" s="423"/>
      <c r="M362" s="423"/>
      <c r="N362" s="423"/>
      <c r="O362" s="423"/>
      <c r="P362" s="423"/>
      <c r="Q362" s="423"/>
      <c r="R362" s="410" t="s">
        <v>374</v>
      </c>
      <c r="S362" s="411"/>
      <c r="T362" s="411"/>
      <c r="U362" s="411"/>
      <c r="V362" s="411"/>
      <c r="W362" s="411"/>
      <c r="X362" s="411"/>
      <c r="Y362" s="411"/>
      <c r="Z362" s="411"/>
      <c r="AA362" s="411"/>
      <c r="AB362" s="411"/>
      <c r="AC362" s="411"/>
      <c r="AD362" s="411"/>
      <c r="AE362" s="411"/>
      <c r="AF362" s="411"/>
      <c r="AG362" s="411"/>
      <c r="AH362" s="412"/>
      <c r="AI362" s="413"/>
      <c r="AJ362" s="418"/>
      <c r="AK362" s="412"/>
      <c r="AL362" s="412"/>
      <c r="AM362" s="412"/>
      <c r="AN362" s="412"/>
      <c r="AO362" s="412"/>
      <c r="AP362" s="412"/>
      <c r="AQ362" s="412"/>
      <c r="AR362" s="412"/>
      <c r="AS362" s="412"/>
      <c r="AT362" s="412"/>
      <c r="AU362" s="412"/>
      <c r="AV362" s="412"/>
      <c r="AW362" s="412"/>
      <c r="AX362" s="412"/>
      <c r="AY362" s="412"/>
      <c r="AZ362" s="412"/>
      <c r="BA362" s="412"/>
      <c r="BB362" s="412"/>
      <c r="BC362" s="412"/>
      <c r="BD362" s="412"/>
      <c r="BE362" s="412"/>
      <c r="BF362" s="412"/>
      <c r="BG362" s="412"/>
      <c r="BH362" s="412"/>
      <c r="BI362" s="419"/>
      <c r="BJ362" s="33"/>
      <c r="BK362" s="33"/>
      <c r="BL362" s="33"/>
      <c r="BM362" s="33"/>
      <c r="BN362" s="33"/>
      <c r="BO362" s="33"/>
      <c r="BP362" s="33"/>
      <c r="BQ362" s="33"/>
      <c r="BR362" s="33"/>
      <c r="BS362" s="33"/>
      <c r="BT362" s="422"/>
      <c r="BU362" s="423"/>
      <c r="BV362" s="423"/>
      <c r="BW362" s="423"/>
      <c r="BX362" s="423"/>
      <c r="BY362" s="423"/>
      <c r="BZ362" s="423"/>
      <c r="CA362" s="423"/>
      <c r="CB362" s="423"/>
      <c r="CC362" s="423"/>
      <c r="CD362" s="423"/>
      <c r="CE362" s="423"/>
      <c r="CF362" s="410" t="s">
        <v>374</v>
      </c>
      <c r="CG362" s="411"/>
      <c r="CH362" s="411"/>
      <c r="CI362" s="411"/>
      <c r="CJ362" s="411"/>
      <c r="CK362" s="411"/>
      <c r="CL362" s="411"/>
      <c r="CM362" s="411"/>
      <c r="CN362" s="411"/>
      <c r="CO362" s="411"/>
      <c r="CP362" s="411"/>
      <c r="CQ362" s="411"/>
      <c r="CR362" s="411"/>
      <c r="CS362" s="411"/>
      <c r="CT362" s="411"/>
      <c r="CU362" s="411"/>
      <c r="CV362" s="412"/>
      <c r="CW362" s="413"/>
      <c r="CX362" s="418" t="s">
        <v>468</v>
      </c>
      <c r="CY362" s="412"/>
      <c r="CZ362" s="412"/>
      <c r="DA362" s="412"/>
      <c r="DB362" s="412"/>
      <c r="DC362" s="412"/>
      <c r="DD362" s="412"/>
      <c r="DE362" s="412"/>
      <c r="DF362" s="412"/>
      <c r="DG362" s="412"/>
      <c r="DH362" s="412"/>
      <c r="DI362" s="412"/>
      <c r="DJ362" s="412"/>
      <c r="DK362" s="412"/>
      <c r="DL362" s="412"/>
      <c r="DM362" s="412"/>
      <c r="DN362" s="412"/>
      <c r="DO362" s="412"/>
      <c r="DP362" s="412"/>
      <c r="DQ362" s="412"/>
      <c r="DR362" s="412"/>
      <c r="DS362" s="412"/>
      <c r="DT362" s="412"/>
      <c r="DU362" s="412"/>
      <c r="DV362" s="412"/>
      <c r="DW362" s="419"/>
      <c r="DX362" s="33"/>
      <c r="DY362" s="33"/>
      <c r="DZ362" s="33"/>
      <c r="EA362" s="33"/>
      <c r="EB362" s="33"/>
      <c r="EC362" s="33"/>
      <c r="ED362" s="124"/>
      <c r="EE362" s="69"/>
      <c r="EF362" s="69"/>
      <c r="EG362" s="69"/>
      <c r="EH362" s="69"/>
      <c r="EI362" s="69"/>
      <c r="EJ362" s="69"/>
      <c r="EK362" s="69"/>
      <c r="EL362" s="69"/>
      <c r="EM362" s="69"/>
      <c r="EN362" s="69"/>
      <c r="EO362" s="69"/>
      <c r="EP362" s="69"/>
      <c r="EQ362" s="69"/>
      <c r="ER362" s="69"/>
      <c r="ES362" s="69"/>
      <c r="ET362" s="69"/>
      <c r="EU362" s="69"/>
      <c r="EV362" s="69"/>
      <c r="EW362" s="69"/>
      <c r="EX362" s="69"/>
      <c r="EY362" s="69"/>
      <c r="EZ362" s="69"/>
      <c r="FA362" s="69"/>
      <c r="FB362" s="69"/>
      <c r="FC362" s="69"/>
      <c r="FD362" s="69"/>
      <c r="FE362" s="69"/>
      <c r="FF362" s="69"/>
      <c r="FG362" s="69"/>
      <c r="FH362" s="69"/>
      <c r="FI362" s="69"/>
      <c r="FJ362" s="69"/>
      <c r="FK362" s="69"/>
      <c r="FL362" s="69"/>
      <c r="FM362" s="69"/>
      <c r="FN362" s="69"/>
      <c r="FO362" s="69"/>
      <c r="FP362" s="69"/>
      <c r="FQ362" s="69"/>
      <c r="FR362" s="69"/>
      <c r="FS362" s="69"/>
      <c r="FT362" s="69"/>
      <c r="FU362" s="69"/>
      <c r="FV362" s="69"/>
      <c r="FW362" s="69"/>
      <c r="FX362" s="69"/>
      <c r="FY362" s="69"/>
      <c r="FZ362" s="69"/>
      <c r="GA362" s="69"/>
      <c r="GB362" s="69"/>
      <c r="GC362" s="69"/>
      <c r="GD362" s="69"/>
      <c r="GE362" s="69"/>
      <c r="GF362" s="69"/>
      <c r="GG362" s="69"/>
      <c r="GH362" s="69"/>
      <c r="GI362" s="69"/>
      <c r="GJ362" s="69"/>
      <c r="GK362" s="69"/>
      <c r="GL362" s="69"/>
      <c r="GM362" s="69"/>
    </row>
    <row r="363" spans="1:195" s="125" customFormat="1" ht="18.75" customHeight="1" x14ac:dyDescent="0.45">
      <c r="A363" s="33"/>
      <c r="B363" s="33"/>
      <c r="C363" s="33"/>
      <c r="D363" s="33"/>
      <c r="E363" s="33"/>
      <c r="F363" s="422"/>
      <c r="G363" s="423"/>
      <c r="H363" s="423"/>
      <c r="I363" s="423"/>
      <c r="J363" s="423"/>
      <c r="K363" s="423"/>
      <c r="L363" s="423"/>
      <c r="M363" s="423"/>
      <c r="N363" s="423"/>
      <c r="O363" s="423"/>
      <c r="P363" s="423"/>
      <c r="Q363" s="423"/>
      <c r="R363" s="414"/>
      <c r="S363" s="415"/>
      <c r="T363" s="415"/>
      <c r="U363" s="415"/>
      <c r="V363" s="415"/>
      <c r="W363" s="415"/>
      <c r="X363" s="415"/>
      <c r="Y363" s="415"/>
      <c r="Z363" s="415"/>
      <c r="AA363" s="415"/>
      <c r="AB363" s="415"/>
      <c r="AC363" s="415"/>
      <c r="AD363" s="415"/>
      <c r="AE363" s="415"/>
      <c r="AF363" s="415"/>
      <c r="AG363" s="415"/>
      <c r="AH363" s="416"/>
      <c r="AI363" s="417"/>
      <c r="AJ363" s="420"/>
      <c r="AK363" s="416"/>
      <c r="AL363" s="416"/>
      <c r="AM363" s="416"/>
      <c r="AN363" s="416"/>
      <c r="AO363" s="416"/>
      <c r="AP363" s="416"/>
      <c r="AQ363" s="416"/>
      <c r="AR363" s="416"/>
      <c r="AS363" s="416"/>
      <c r="AT363" s="416"/>
      <c r="AU363" s="416"/>
      <c r="AV363" s="416"/>
      <c r="AW363" s="416"/>
      <c r="AX363" s="416"/>
      <c r="AY363" s="416"/>
      <c r="AZ363" s="416"/>
      <c r="BA363" s="416"/>
      <c r="BB363" s="416"/>
      <c r="BC363" s="416"/>
      <c r="BD363" s="416"/>
      <c r="BE363" s="416"/>
      <c r="BF363" s="416"/>
      <c r="BG363" s="416"/>
      <c r="BH363" s="416"/>
      <c r="BI363" s="421"/>
      <c r="BJ363" s="33"/>
      <c r="BK363" s="33"/>
      <c r="BL363" s="33"/>
      <c r="BM363" s="33"/>
      <c r="BN363" s="33"/>
      <c r="BO363" s="33"/>
      <c r="BP363" s="33"/>
      <c r="BQ363" s="33"/>
      <c r="BR363" s="33"/>
      <c r="BS363" s="33"/>
      <c r="BT363" s="422"/>
      <c r="BU363" s="423"/>
      <c r="BV363" s="423"/>
      <c r="BW363" s="423"/>
      <c r="BX363" s="423"/>
      <c r="BY363" s="423"/>
      <c r="BZ363" s="423"/>
      <c r="CA363" s="423"/>
      <c r="CB363" s="423"/>
      <c r="CC363" s="423"/>
      <c r="CD363" s="423"/>
      <c r="CE363" s="423"/>
      <c r="CF363" s="414"/>
      <c r="CG363" s="415"/>
      <c r="CH363" s="415"/>
      <c r="CI363" s="415"/>
      <c r="CJ363" s="415"/>
      <c r="CK363" s="415"/>
      <c r="CL363" s="415"/>
      <c r="CM363" s="415"/>
      <c r="CN363" s="415"/>
      <c r="CO363" s="415"/>
      <c r="CP363" s="415"/>
      <c r="CQ363" s="415"/>
      <c r="CR363" s="415"/>
      <c r="CS363" s="415"/>
      <c r="CT363" s="415"/>
      <c r="CU363" s="415"/>
      <c r="CV363" s="416"/>
      <c r="CW363" s="417"/>
      <c r="CX363" s="420"/>
      <c r="CY363" s="416"/>
      <c r="CZ363" s="416"/>
      <c r="DA363" s="416"/>
      <c r="DB363" s="416"/>
      <c r="DC363" s="416"/>
      <c r="DD363" s="416"/>
      <c r="DE363" s="416"/>
      <c r="DF363" s="416"/>
      <c r="DG363" s="416"/>
      <c r="DH363" s="416"/>
      <c r="DI363" s="416"/>
      <c r="DJ363" s="416"/>
      <c r="DK363" s="416"/>
      <c r="DL363" s="416"/>
      <c r="DM363" s="416"/>
      <c r="DN363" s="416"/>
      <c r="DO363" s="416"/>
      <c r="DP363" s="416"/>
      <c r="DQ363" s="416"/>
      <c r="DR363" s="416"/>
      <c r="DS363" s="416"/>
      <c r="DT363" s="416"/>
      <c r="DU363" s="416"/>
      <c r="DV363" s="416"/>
      <c r="DW363" s="421"/>
      <c r="DX363" s="33"/>
      <c r="DY363" s="33"/>
      <c r="DZ363" s="33"/>
      <c r="EA363" s="33"/>
      <c r="EB363" s="33"/>
      <c r="EC363" s="33"/>
      <c r="ED363" s="124"/>
      <c r="EE363" s="69"/>
      <c r="EF363" s="69"/>
      <c r="EG363" s="69"/>
      <c r="EH363" s="69"/>
      <c r="EI363" s="69"/>
      <c r="EJ363" s="69"/>
      <c r="EK363" s="69"/>
      <c r="EL363" s="69"/>
      <c r="EM363" s="69"/>
      <c r="EN363" s="69"/>
      <c r="EO363" s="69"/>
      <c r="EP363" s="69"/>
      <c r="EQ363" s="69"/>
      <c r="ER363" s="69"/>
      <c r="ES363" s="69"/>
      <c r="ET363" s="69"/>
      <c r="EU363" s="69"/>
      <c r="EV363" s="69"/>
      <c r="EW363" s="69"/>
      <c r="EX363" s="69"/>
      <c r="EY363" s="69"/>
      <c r="EZ363" s="69"/>
      <c r="FA363" s="69"/>
      <c r="FB363" s="69"/>
      <c r="FC363" s="69"/>
      <c r="FD363" s="69"/>
      <c r="FE363" s="69"/>
      <c r="FF363" s="69"/>
      <c r="FG363" s="69"/>
      <c r="FH363" s="69"/>
      <c r="FI363" s="69"/>
      <c r="FJ363" s="69"/>
      <c r="FK363" s="69"/>
      <c r="FL363" s="69"/>
      <c r="FM363" s="69"/>
      <c r="FN363" s="69"/>
      <c r="FO363" s="69"/>
      <c r="FP363" s="69"/>
      <c r="FQ363" s="69"/>
      <c r="FR363" s="69"/>
      <c r="FS363" s="69"/>
      <c r="FT363" s="69"/>
      <c r="FU363" s="69"/>
      <c r="FV363" s="69"/>
      <c r="FW363" s="69"/>
      <c r="FX363" s="69"/>
      <c r="FY363" s="69"/>
      <c r="FZ363" s="69"/>
      <c r="GA363" s="69"/>
      <c r="GB363" s="69"/>
      <c r="GC363" s="69"/>
      <c r="GD363" s="69"/>
      <c r="GE363" s="69"/>
      <c r="GF363" s="69"/>
      <c r="GG363" s="69"/>
      <c r="GH363" s="69"/>
      <c r="GI363" s="69"/>
      <c r="GJ363" s="69"/>
      <c r="GK363" s="69"/>
      <c r="GL363" s="69"/>
      <c r="GM363" s="69"/>
    </row>
    <row r="364" spans="1:195" s="125" customFormat="1" ht="18.75" customHeight="1" x14ac:dyDescent="0.45">
      <c r="A364" s="33"/>
      <c r="B364" s="33"/>
      <c r="C364" s="33"/>
      <c r="D364" s="33"/>
      <c r="E364" s="33"/>
      <c r="F364" s="422"/>
      <c r="G364" s="423"/>
      <c r="H364" s="423"/>
      <c r="I364" s="423"/>
      <c r="J364" s="423"/>
      <c r="K364" s="423"/>
      <c r="L364" s="423"/>
      <c r="M364" s="423"/>
      <c r="N364" s="423"/>
      <c r="O364" s="423"/>
      <c r="P364" s="423"/>
      <c r="Q364" s="423"/>
      <c r="R364" s="410" t="s">
        <v>449</v>
      </c>
      <c r="S364" s="411"/>
      <c r="T364" s="411"/>
      <c r="U364" s="411"/>
      <c r="V364" s="411"/>
      <c r="W364" s="411"/>
      <c r="X364" s="411"/>
      <c r="Y364" s="411"/>
      <c r="Z364" s="411"/>
      <c r="AA364" s="411"/>
      <c r="AB364" s="411"/>
      <c r="AC364" s="411"/>
      <c r="AD364" s="411"/>
      <c r="AE364" s="411"/>
      <c r="AF364" s="411"/>
      <c r="AG364" s="411"/>
      <c r="AH364" s="412"/>
      <c r="AI364" s="413"/>
      <c r="AJ364" s="418"/>
      <c r="AK364" s="412"/>
      <c r="AL364" s="412"/>
      <c r="AM364" s="412"/>
      <c r="AN364" s="412"/>
      <c r="AO364" s="412"/>
      <c r="AP364" s="412"/>
      <c r="AQ364" s="412"/>
      <c r="AR364" s="412"/>
      <c r="AS364" s="412"/>
      <c r="AT364" s="412"/>
      <c r="AU364" s="412"/>
      <c r="AV364" s="412"/>
      <c r="AW364" s="412"/>
      <c r="AX364" s="412"/>
      <c r="AY364" s="412"/>
      <c r="AZ364" s="412"/>
      <c r="BA364" s="412"/>
      <c r="BB364" s="412"/>
      <c r="BC364" s="412"/>
      <c r="BD364" s="412"/>
      <c r="BE364" s="412"/>
      <c r="BF364" s="412"/>
      <c r="BG364" s="412"/>
      <c r="BH364" s="412"/>
      <c r="BI364" s="419"/>
      <c r="BJ364" s="33"/>
      <c r="BK364" s="33"/>
      <c r="BL364" s="33"/>
      <c r="BM364" s="33"/>
      <c r="BN364" s="33"/>
      <c r="BO364" s="33"/>
      <c r="BP364" s="33"/>
      <c r="BQ364" s="33"/>
      <c r="BR364" s="33"/>
      <c r="BS364" s="33"/>
      <c r="BT364" s="422"/>
      <c r="BU364" s="423"/>
      <c r="BV364" s="423"/>
      <c r="BW364" s="423"/>
      <c r="BX364" s="423"/>
      <c r="BY364" s="423"/>
      <c r="BZ364" s="423"/>
      <c r="CA364" s="423"/>
      <c r="CB364" s="423"/>
      <c r="CC364" s="423"/>
      <c r="CD364" s="423"/>
      <c r="CE364" s="423"/>
      <c r="CF364" s="410" t="s">
        <v>449</v>
      </c>
      <c r="CG364" s="411"/>
      <c r="CH364" s="411"/>
      <c r="CI364" s="411"/>
      <c r="CJ364" s="411"/>
      <c r="CK364" s="411"/>
      <c r="CL364" s="411"/>
      <c r="CM364" s="411"/>
      <c r="CN364" s="411"/>
      <c r="CO364" s="411"/>
      <c r="CP364" s="411"/>
      <c r="CQ364" s="411"/>
      <c r="CR364" s="411"/>
      <c r="CS364" s="411"/>
      <c r="CT364" s="411"/>
      <c r="CU364" s="411"/>
      <c r="CV364" s="412"/>
      <c r="CW364" s="413"/>
      <c r="CX364" s="418" t="s">
        <v>469</v>
      </c>
      <c r="CY364" s="412"/>
      <c r="CZ364" s="412"/>
      <c r="DA364" s="412"/>
      <c r="DB364" s="412"/>
      <c r="DC364" s="412"/>
      <c r="DD364" s="412"/>
      <c r="DE364" s="412"/>
      <c r="DF364" s="412"/>
      <c r="DG364" s="412"/>
      <c r="DH364" s="412"/>
      <c r="DI364" s="412"/>
      <c r="DJ364" s="412"/>
      <c r="DK364" s="412"/>
      <c r="DL364" s="412"/>
      <c r="DM364" s="412"/>
      <c r="DN364" s="412"/>
      <c r="DO364" s="412"/>
      <c r="DP364" s="412"/>
      <c r="DQ364" s="412"/>
      <c r="DR364" s="412"/>
      <c r="DS364" s="412"/>
      <c r="DT364" s="412"/>
      <c r="DU364" s="412"/>
      <c r="DV364" s="412"/>
      <c r="DW364" s="419"/>
      <c r="DX364" s="33"/>
      <c r="DY364" s="33"/>
      <c r="DZ364" s="33"/>
      <c r="EA364" s="33"/>
      <c r="EB364" s="33"/>
      <c r="EC364" s="33"/>
      <c r="ED364" s="124"/>
      <c r="EE364" s="69"/>
      <c r="EF364" s="69"/>
      <c r="EG364" s="69"/>
      <c r="EH364" s="69"/>
      <c r="EI364" s="69"/>
      <c r="EJ364" s="69"/>
      <c r="EK364" s="69"/>
      <c r="EL364" s="69"/>
      <c r="EM364" s="69"/>
      <c r="EN364" s="69"/>
      <c r="EO364" s="69"/>
      <c r="EP364" s="69"/>
      <c r="EQ364" s="69"/>
      <c r="ER364" s="69"/>
      <c r="ES364" s="69"/>
      <c r="ET364" s="69"/>
      <c r="EU364" s="69"/>
      <c r="EV364" s="69"/>
      <c r="EW364" s="69"/>
      <c r="EX364" s="69"/>
      <c r="EY364" s="69"/>
      <c r="EZ364" s="69"/>
      <c r="FA364" s="69"/>
      <c r="FB364" s="69"/>
      <c r="FC364" s="69"/>
      <c r="FD364" s="69"/>
      <c r="FE364" s="69"/>
      <c r="FF364" s="69"/>
      <c r="FG364" s="69"/>
      <c r="FH364" s="69"/>
      <c r="FI364" s="69"/>
      <c r="FJ364" s="69"/>
      <c r="FK364" s="69"/>
      <c r="FL364" s="69"/>
      <c r="FM364" s="69"/>
      <c r="FN364" s="69"/>
      <c r="FO364" s="69"/>
      <c r="FP364" s="69"/>
      <c r="FQ364" s="69"/>
      <c r="FR364" s="69"/>
      <c r="FS364" s="69"/>
      <c r="FT364" s="69"/>
      <c r="FU364" s="69"/>
      <c r="FV364" s="69"/>
      <c r="FW364" s="69"/>
      <c r="FX364" s="69"/>
      <c r="FY364" s="69"/>
      <c r="FZ364" s="69"/>
      <c r="GA364" s="69"/>
      <c r="GB364" s="69"/>
      <c r="GC364" s="69"/>
      <c r="GD364" s="69"/>
      <c r="GE364" s="69"/>
      <c r="GF364" s="69"/>
      <c r="GG364" s="69"/>
      <c r="GH364" s="69"/>
      <c r="GI364" s="69"/>
      <c r="GJ364" s="69"/>
      <c r="GK364" s="69"/>
      <c r="GL364" s="69"/>
      <c r="GM364" s="69"/>
    </row>
    <row r="365" spans="1:195" s="125" customFormat="1" ht="18.75" customHeight="1" x14ac:dyDescent="0.45">
      <c r="A365" s="33"/>
      <c r="B365" s="33"/>
      <c r="C365" s="33"/>
      <c r="D365" s="33"/>
      <c r="E365" s="33"/>
      <c r="F365" s="422"/>
      <c r="G365" s="423"/>
      <c r="H365" s="423"/>
      <c r="I365" s="423"/>
      <c r="J365" s="423"/>
      <c r="K365" s="423"/>
      <c r="L365" s="423"/>
      <c r="M365" s="423"/>
      <c r="N365" s="423"/>
      <c r="O365" s="423"/>
      <c r="P365" s="423"/>
      <c r="Q365" s="423"/>
      <c r="R365" s="414"/>
      <c r="S365" s="415"/>
      <c r="T365" s="415"/>
      <c r="U365" s="415"/>
      <c r="V365" s="415"/>
      <c r="W365" s="415"/>
      <c r="X365" s="415"/>
      <c r="Y365" s="415"/>
      <c r="Z365" s="415"/>
      <c r="AA365" s="415"/>
      <c r="AB365" s="415"/>
      <c r="AC365" s="415"/>
      <c r="AD365" s="415"/>
      <c r="AE365" s="415"/>
      <c r="AF365" s="415"/>
      <c r="AG365" s="415"/>
      <c r="AH365" s="416"/>
      <c r="AI365" s="417"/>
      <c r="AJ365" s="420"/>
      <c r="AK365" s="416"/>
      <c r="AL365" s="416"/>
      <c r="AM365" s="416"/>
      <c r="AN365" s="416"/>
      <c r="AO365" s="416"/>
      <c r="AP365" s="416"/>
      <c r="AQ365" s="416"/>
      <c r="AR365" s="416"/>
      <c r="AS365" s="416"/>
      <c r="AT365" s="416"/>
      <c r="AU365" s="416"/>
      <c r="AV365" s="416"/>
      <c r="AW365" s="416"/>
      <c r="AX365" s="416"/>
      <c r="AY365" s="416"/>
      <c r="AZ365" s="416"/>
      <c r="BA365" s="416"/>
      <c r="BB365" s="416"/>
      <c r="BC365" s="416"/>
      <c r="BD365" s="416"/>
      <c r="BE365" s="416"/>
      <c r="BF365" s="416"/>
      <c r="BG365" s="416"/>
      <c r="BH365" s="416"/>
      <c r="BI365" s="421"/>
      <c r="BJ365" s="33"/>
      <c r="BK365" s="33"/>
      <c r="BL365" s="33"/>
      <c r="BM365" s="33"/>
      <c r="BN365" s="33"/>
      <c r="BO365" s="33"/>
      <c r="BP365" s="33"/>
      <c r="BQ365" s="33"/>
      <c r="BR365" s="33"/>
      <c r="BS365" s="33"/>
      <c r="BT365" s="422"/>
      <c r="BU365" s="423"/>
      <c r="BV365" s="423"/>
      <c r="BW365" s="423"/>
      <c r="BX365" s="423"/>
      <c r="BY365" s="423"/>
      <c r="BZ365" s="423"/>
      <c r="CA365" s="423"/>
      <c r="CB365" s="423"/>
      <c r="CC365" s="423"/>
      <c r="CD365" s="423"/>
      <c r="CE365" s="423"/>
      <c r="CF365" s="414"/>
      <c r="CG365" s="415"/>
      <c r="CH365" s="415"/>
      <c r="CI365" s="415"/>
      <c r="CJ365" s="415"/>
      <c r="CK365" s="415"/>
      <c r="CL365" s="415"/>
      <c r="CM365" s="415"/>
      <c r="CN365" s="415"/>
      <c r="CO365" s="415"/>
      <c r="CP365" s="415"/>
      <c r="CQ365" s="415"/>
      <c r="CR365" s="415"/>
      <c r="CS365" s="415"/>
      <c r="CT365" s="415"/>
      <c r="CU365" s="415"/>
      <c r="CV365" s="416"/>
      <c r="CW365" s="417"/>
      <c r="CX365" s="420"/>
      <c r="CY365" s="416"/>
      <c r="CZ365" s="416"/>
      <c r="DA365" s="416"/>
      <c r="DB365" s="416"/>
      <c r="DC365" s="416"/>
      <c r="DD365" s="416"/>
      <c r="DE365" s="416"/>
      <c r="DF365" s="416"/>
      <c r="DG365" s="416"/>
      <c r="DH365" s="416"/>
      <c r="DI365" s="416"/>
      <c r="DJ365" s="416"/>
      <c r="DK365" s="416"/>
      <c r="DL365" s="416"/>
      <c r="DM365" s="416"/>
      <c r="DN365" s="416"/>
      <c r="DO365" s="416"/>
      <c r="DP365" s="416"/>
      <c r="DQ365" s="416"/>
      <c r="DR365" s="416"/>
      <c r="DS365" s="416"/>
      <c r="DT365" s="416"/>
      <c r="DU365" s="416"/>
      <c r="DV365" s="416"/>
      <c r="DW365" s="421"/>
      <c r="DX365" s="33"/>
      <c r="DY365" s="33"/>
      <c r="DZ365" s="33"/>
      <c r="EA365" s="33"/>
      <c r="EB365" s="33"/>
      <c r="EC365" s="33"/>
      <c r="ED365" s="124"/>
      <c r="EE365" s="69"/>
      <c r="EF365" s="69"/>
      <c r="EG365" s="69"/>
      <c r="EH365" s="69"/>
      <c r="EI365" s="69"/>
      <c r="EJ365" s="69"/>
      <c r="EK365" s="69"/>
      <c r="EL365" s="69"/>
      <c r="EM365" s="69"/>
      <c r="EN365" s="69"/>
      <c r="EO365" s="69"/>
      <c r="EP365" s="69"/>
      <c r="EQ365" s="69"/>
      <c r="ER365" s="69"/>
      <c r="ES365" s="69"/>
      <c r="ET365" s="69"/>
      <c r="EU365" s="69"/>
      <c r="EV365" s="69"/>
      <c r="EW365" s="69"/>
      <c r="EX365" s="69"/>
      <c r="EY365" s="69"/>
      <c r="EZ365" s="69"/>
      <c r="FA365" s="69"/>
      <c r="FB365" s="69"/>
      <c r="FC365" s="69"/>
      <c r="FD365" s="69"/>
      <c r="FE365" s="69"/>
      <c r="FF365" s="69"/>
      <c r="FG365" s="69"/>
      <c r="FH365" s="69"/>
      <c r="FI365" s="69"/>
      <c r="FJ365" s="69"/>
      <c r="FK365" s="69"/>
      <c r="FL365" s="69"/>
      <c r="FM365" s="69"/>
      <c r="FN365" s="69"/>
      <c r="FO365" s="69"/>
      <c r="FP365" s="69"/>
      <c r="FQ365" s="69"/>
      <c r="FR365" s="69"/>
      <c r="FS365" s="69"/>
      <c r="FT365" s="69"/>
      <c r="FU365" s="69"/>
      <c r="FV365" s="69"/>
      <c r="FW365" s="69"/>
      <c r="FX365" s="69"/>
      <c r="FY365" s="69"/>
      <c r="FZ365" s="69"/>
      <c r="GA365" s="69"/>
      <c r="GB365" s="69"/>
      <c r="GC365" s="69"/>
      <c r="GD365" s="69"/>
      <c r="GE365" s="69"/>
      <c r="GF365" s="69"/>
      <c r="GG365" s="69"/>
      <c r="GH365" s="69"/>
      <c r="GI365" s="69"/>
      <c r="GJ365" s="69"/>
      <c r="GK365" s="69"/>
      <c r="GL365" s="69"/>
      <c r="GM365" s="69"/>
    </row>
    <row r="366" spans="1:195" s="125" customFormat="1" ht="18.600000000000001" customHeight="1" x14ac:dyDescent="0.45">
      <c r="A366" s="33"/>
      <c r="B366" s="33"/>
      <c r="C366" s="33"/>
      <c r="D366" s="33"/>
      <c r="E366" s="33"/>
      <c r="F366" s="422" t="s">
        <v>270</v>
      </c>
      <c r="G366" s="423"/>
      <c r="H366" s="423"/>
      <c r="I366" s="423"/>
      <c r="J366" s="423"/>
      <c r="K366" s="423"/>
      <c r="L366" s="423"/>
      <c r="M366" s="423"/>
      <c r="N366" s="423"/>
      <c r="O366" s="423"/>
      <c r="P366" s="423"/>
      <c r="Q366" s="423"/>
      <c r="R366" s="410" t="s">
        <v>375</v>
      </c>
      <c r="S366" s="411"/>
      <c r="T366" s="411"/>
      <c r="U366" s="411"/>
      <c r="V366" s="411"/>
      <c r="W366" s="411"/>
      <c r="X366" s="411"/>
      <c r="Y366" s="411"/>
      <c r="Z366" s="411"/>
      <c r="AA366" s="411"/>
      <c r="AB366" s="411"/>
      <c r="AC366" s="411"/>
      <c r="AD366" s="411"/>
      <c r="AE366" s="411"/>
      <c r="AF366" s="411"/>
      <c r="AG366" s="411"/>
      <c r="AH366" s="412"/>
      <c r="AI366" s="413"/>
      <c r="AJ366" s="418"/>
      <c r="AK366" s="412"/>
      <c r="AL366" s="412"/>
      <c r="AM366" s="412"/>
      <c r="AN366" s="412"/>
      <c r="AO366" s="412"/>
      <c r="AP366" s="412"/>
      <c r="AQ366" s="412"/>
      <c r="AR366" s="412"/>
      <c r="AS366" s="412"/>
      <c r="AT366" s="412"/>
      <c r="AU366" s="412"/>
      <c r="AV366" s="412"/>
      <c r="AW366" s="412"/>
      <c r="AX366" s="412"/>
      <c r="AY366" s="412"/>
      <c r="AZ366" s="412"/>
      <c r="BA366" s="412"/>
      <c r="BB366" s="412"/>
      <c r="BC366" s="412"/>
      <c r="BD366" s="412"/>
      <c r="BE366" s="412"/>
      <c r="BF366" s="412"/>
      <c r="BG366" s="412"/>
      <c r="BH366" s="412"/>
      <c r="BI366" s="419"/>
      <c r="BJ366" s="33"/>
      <c r="BK366" s="33"/>
      <c r="BL366" s="33"/>
      <c r="BM366" s="33"/>
      <c r="BN366" s="33"/>
      <c r="BO366" s="33"/>
      <c r="BP366" s="33"/>
      <c r="BQ366" s="33"/>
      <c r="BR366" s="33"/>
      <c r="BS366" s="33"/>
      <c r="BT366" s="422" t="s">
        <v>270</v>
      </c>
      <c r="BU366" s="423"/>
      <c r="BV366" s="423"/>
      <c r="BW366" s="423"/>
      <c r="BX366" s="423"/>
      <c r="BY366" s="423"/>
      <c r="BZ366" s="423"/>
      <c r="CA366" s="423"/>
      <c r="CB366" s="423"/>
      <c r="CC366" s="423"/>
      <c r="CD366" s="423"/>
      <c r="CE366" s="423"/>
      <c r="CF366" s="410" t="s">
        <v>375</v>
      </c>
      <c r="CG366" s="411"/>
      <c r="CH366" s="411"/>
      <c r="CI366" s="411"/>
      <c r="CJ366" s="411"/>
      <c r="CK366" s="411"/>
      <c r="CL366" s="411"/>
      <c r="CM366" s="411"/>
      <c r="CN366" s="411"/>
      <c r="CO366" s="411"/>
      <c r="CP366" s="411"/>
      <c r="CQ366" s="411"/>
      <c r="CR366" s="411"/>
      <c r="CS366" s="411"/>
      <c r="CT366" s="411"/>
      <c r="CU366" s="411"/>
      <c r="CV366" s="412"/>
      <c r="CW366" s="413"/>
      <c r="CX366" s="461" t="s">
        <v>447</v>
      </c>
      <c r="CY366" s="462"/>
      <c r="CZ366" s="462"/>
      <c r="DA366" s="462"/>
      <c r="DB366" s="462"/>
      <c r="DC366" s="462"/>
      <c r="DD366" s="462"/>
      <c r="DE366" s="462"/>
      <c r="DF366" s="462"/>
      <c r="DG366" s="462"/>
      <c r="DH366" s="462"/>
      <c r="DI366" s="462"/>
      <c r="DJ366" s="462"/>
      <c r="DK366" s="462"/>
      <c r="DL366" s="462"/>
      <c r="DM366" s="462"/>
      <c r="DN366" s="462"/>
      <c r="DO366" s="462"/>
      <c r="DP366" s="462"/>
      <c r="DQ366" s="462"/>
      <c r="DR366" s="462"/>
      <c r="DS366" s="462"/>
      <c r="DT366" s="462"/>
      <c r="DU366" s="462"/>
      <c r="DV366" s="462"/>
      <c r="DW366" s="463"/>
      <c r="DX366" s="33"/>
      <c r="DY366" s="33"/>
      <c r="DZ366" s="33"/>
      <c r="EA366" s="33"/>
      <c r="EB366" s="33"/>
      <c r="EC366" s="33"/>
      <c r="ED366" s="124"/>
      <c r="EE366" s="69"/>
      <c r="EF366" s="69"/>
      <c r="EG366" s="69"/>
      <c r="EH366" s="69"/>
      <c r="EI366" s="69"/>
      <c r="EJ366" s="69"/>
      <c r="EK366" s="69"/>
      <c r="EL366" s="69"/>
      <c r="EM366" s="69"/>
      <c r="EN366" s="69"/>
      <c r="EO366" s="69"/>
      <c r="EP366" s="69"/>
      <c r="EQ366" s="69"/>
      <c r="ER366" s="69"/>
      <c r="ES366" s="69"/>
      <c r="ET366" s="69"/>
      <c r="EU366" s="69"/>
      <c r="EV366" s="69"/>
      <c r="EW366" s="69"/>
      <c r="EX366" s="69"/>
      <c r="EY366" s="69"/>
      <c r="EZ366" s="69"/>
      <c r="FA366" s="69"/>
      <c r="FB366" s="69"/>
      <c r="FC366" s="69"/>
      <c r="FD366" s="69"/>
      <c r="FE366" s="69"/>
      <c r="FF366" s="69"/>
      <c r="FG366" s="69"/>
      <c r="FH366" s="69"/>
      <c r="FI366" s="69"/>
      <c r="FJ366" s="69"/>
      <c r="FK366" s="69"/>
      <c r="FL366" s="69"/>
      <c r="FM366" s="69"/>
      <c r="FN366" s="69"/>
      <c r="FO366" s="69"/>
      <c r="FP366" s="69"/>
      <c r="FQ366" s="69"/>
      <c r="FR366" s="69"/>
      <c r="FS366" s="69"/>
      <c r="FT366" s="69"/>
      <c r="FU366" s="69"/>
      <c r="FV366" s="69"/>
      <c r="FW366" s="69"/>
      <c r="FX366" s="69"/>
      <c r="FY366" s="69"/>
      <c r="FZ366" s="69"/>
      <c r="GA366" s="69"/>
      <c r="GB366" s="69"/>
      <c r="GC366" s="69"/>
      <c r="GD366" s="69"/>
      <c r="GE366" s="69"/>
      <c r="GF366" s="69"/>
      <c r="GG366" s="69"/>
      <c r="GH366" s="69"/>
      <c r="GI366" s="69"/>
      <c r="GJ366" s="69"/>
      <c r="GK366" s="69"/>
      <c r="GL366" s="69"/>
      <c r="GM366" s="69"/>
    </row>
    <row r="367" spans="1:195" s="125" customFormat="1" ht="18.600000000000001" customHeight="1" x14ac:dyDescent="0.45">
      <c r="A367" s="33"/>
      <c r="B367" s="33"/>
      <c r="C367" s="33"/>
      <c r="D367" s="33"/>
      <c r="E367" s="33"/>
      <c r="F367" s="422"/>
      <c r="G367" s="423"/>
      <c r="H367" s="423"/>
      <c r="I367" s="423"/>
      <c r="J367" s="423"/>
      <c r="K367" s="423"/>
      <c r="L367" s="423"/>
      <c r="M367" s="423"/>
      <c r="N367" s="423"/>
      <c r="O367" s="423"/>
      <c r="P367" s="423"/>
      <c r="Q367" s="423"/>
      <c r="R367" s="414"/>
      <c r="S367" s="415"/>
      <c r="T367" s="415"/>
      <c r="U367" s="415"/>
      <c r="V367" s="415"/>
      <c r="W367" s="415"/>
      <c r="X367" s="415"/>
      <c r="Y367" s="415"/>
      <c r="Z367" s="415"/>
      <c r="AA367" s="415"/>
      <c r="AB367" s="415"/>
      <c r="AC367" s="415"/>
      <c r="AD367" s="415"/>
      <c r="AE367" s="415"/>
      <c r="AF367" s="415"/>
      <c r="AG367" s="415"/>
      <c r="AH367" s="416"/>
      <c r="AI367" s="417"/>
      <c r="AJ367" s="420"/>
      <c r="AK367" s="416"/>
      <c r="AL367" s="416"/>
      <c r="AM367" s="416"/>
      <c r="AN367" s="416"/>
      <c r="AO367" s="416"/>
      <c r="AP367" s="416"/>
      <c r="AQ367" s="416"/>
      <c r="AR367" s="416"/>
      <c r="AS367" s="416"/>
      <c r="AT367" s="416"/>
      <c r="AU367" s="416"/>
      <c r="AV367" s="416"/>
      <c r="AW367" s="416"/>
      <c r="AX367" s="416"/>
      <c r="AY367" s="416"/>
      <c r="AZ367" s="416"/>
      <c r="BA367" s="416"/>
      <c r="BB367" s="416"/>
      <c r="BC367" s="416"/>
      <c r="BD367" s="416"/>
      <c r="BE367" s="416"/>
      <c r="BF367" s="416"/>
      <c r="BG367" s="416"/>
      <c r="BH367" s="416"/>
      <c r="BI367" s="421"/>
      <c r="BJ367" s="33"/>
      <c r="BK367" s="33"/>
      <c r="BL367" s="33"/>
      <c r="BM367" s="33"/>
      <c r="BN367" s="33"/>
      <c r="BO367" s="33"/>
      <c r="BP367" s="33"/>
      <c r="BQ367" s="33"/>
      <c r="BR367" s="33"/>
      <c r="BS367" s="33"/>
      <c r="BT367" s="422"/>
      <c r="BU367" s="423"/>
      <c r="BV367" s="423"/>
      <c r="BW367" s="423"/>
      <c r="BX367" s="423"/>
      <c r="BY367" s="423"/>
      <c r="BZ367" s="423"/>
      <c r="CA367" s="423"/>
      <c r="CB367" s="423"/>
      <c r="CC367" s="423"/>
      <c r="CD367" s="423"/>
      <c r="CE367" s="423"/>
      <c r="CF367" s="414"/>
      <c r="CG367" s="415"/>
      <c r="CH367" s="415"/>
      <c r="CI367" s="415"/>
      <c r="CJ367" s="415"/>
      <c r="CK367" s="415"/>
      <c r="CL367" s="415"/>
      <c r="CM367" s="415"/>
      <c r="CN367" s="415"/>
      <c r="CO367" s="415"/>
      <c r="CP367" s="415"/>
      <c r="CQ367" s="415"/>
      <c r="CR367" s="415"/>
      <c r="CS367" s="415"/>
      <c r="CT367" s="415"/>
      <c r="CU367" s="415"/>
      <c r="CV367" s="416"/>
      <c r="CW367" s="417"/>
      <c r="CX367" s="464"/>
      <c r="CY367" s="465"/>
      <c r="CZ367" s="465"/>
      <c r="DA367" s="465"/>
      <c r="DB367" s="465"/>
      <c r="DC367" s="465"/>
      <c r="DD367" s="465"/>
      <c r="DE367" s="465"/>
      <c r="DF367" s="465"/>
      <c r="DG367" s="465"/>
      <c r="DH367" s="465"/>
      <c r="DI367" s="465"/>
      <c r="DJ367" s="465"/>
      <c r="DK367" s="465"/>
      <c r="DL367" s="465"/>
      <c r="DM367" s="465"/>
      <c r="DN367" s="465"/>
      <c r="DO367" s="465"/>
      <c r="DP367" s="465"/>
      <c r="DQ367" s="465"/>
      <c r="DR367" s="465"/>
      <c r="DS367" s="465"/>
      <c r="DT367" s="465"/>
      <c r="DU367" s="465"/>
      <c r="DV367" s="465"/>
      <c r="DW367" s="466"/>
      <c r="DX367" s="33"/>
      <c r="DY367" s="33"/>
      <c r="DZ367" s="33"/>
      <c r="EA367" s="33"/>
      <c r="EB367" s="33"/>
      <c r="EC367" s="33"/>
      <c r="ED367" s="124"/>
      <c r="EE367" s="69"/>
      <c r="EF367" s="69"/>
      <c r="EG367" s="69"/>
      <c r="EH367" s="69"/>
      <c r="EI367" s="69"/>
      <c r="EJ367" s="69"/>
      <c r="EK367" s="69"/>
      <c r="EL367" s="69"/>
      <c r="EM367" s="69"/>
      <c r="EN367" s="69"/>
      <c r="EO367" s="69"/>
      <c r="EP367" s="69"/>
      <c r="EQ367" s="69"/>
      <c r="ER367" s="69"/>
      <c r="ES367" s="69"/>
      <c r="ET367" s="69"/>
      <c r="EU367" s="69"/>
      <c r="EV367" s="69"/>
      <c r="EW367" s="69"/>
      <c r="EX367" s="69"/>
      <c r="EY367" s="69"/>
      <c r="EZ367" s="69"/>
      <c r="FA367" s="69"/>
      <c r="FB367" s="69"/>
      <c r="FC367" s="69"/>
      <c r="FD367" s="69"/>
      <c r="FE367" s="69"/>
      <c r="FF367" s="69"/>
      <c r="FG367" s="69"/>
      <c r="FH367" s="69"/>
      <c r="FI367" s="69"/>
      <c r="FJ367" s="69"/>
      <c r="FK367" s="69"/>
      <c r="FL367" s="69"/>
      <c r="FM367" s="69"/>
      <c r="FN367" s="69"/>
      <c r="FO367" s="69"/>
      <c r="FP367" s="69"/>
      <c r="FQ367" s="69"/>
      <c r="FR367" s="69"/>
      <c r="FS367" s="69"/>
      <c r="FT367" s="69"/>
      <c r="FU367" s="69"/>
      <c r="FV367" s="69"/>
      <c r="FW367" s="69"/>
      <c r="FX367" s="69"/>
      <c r="FY367" s="69"/>
      <c r="FZ367" s="69"/>
      <c r="GA367" s="69"/>
      <c r="GB367" s="69"/>
      <c r="GC367" s="69"/>
      <c r="GD367" s="69"/>
      <c r="GE367" s="69"/>
      <c r="GF367" s="69"/>
      <c r="GG367" s="69"/>
      <c r="GH367" s="69"/>
      <c r="GI367" s="69"/>
      <c r="GJ367" s="69"/>
      <c r="GK367" s="69"/>
      <c r="GL367" s="69"/>
      <c r="GM367" s="69"/>
    </row>
    <row r="368" spans="1:195" s="125" customFormat="1" ht="18.75" customHeight="1" x14ac:dyDescent="0.45">
      <c r="A368" s="33"/>
      <c r="B368" s="33"/>
      <c r="C368" s="33"/>
      <c r="D368" s="33"/>
      <c r="E368" s="33"/>
      <c r="F368" s="422"/>
      <c r="G368" s="423"/>
      <c r="H368" s="423"/>
      <c r="I368" s="423"/>
      <c r="J368" s="423"/>
      <c r="K368" s="423"/>
      <c r="L368" s="423"/>
      <c r="M368" s="423"/>
      <c r="N368" s="423"/>
      <c r="O368" s="423"/>
      <c r="P368" s="423"/>
      <c r="Q368" s="423"/>
      <c r="R368" s="410" t="s">
        <v>91</v>
      </c>
      <c r="S368" s="411"/>
      <c r="T368" s="411"/>
      <c r="U368" s="411"/>
      <c r="V368" s="411"/>
      <c r="W368" s="411"/>
      <c r="X368" s="411"/>
      <c r="Y368" s="411"/>
      <c r="Z368" s="411"/>
      <c r="AA368" s="411"/>
      <c r="AB368" s="411"/>
      <c r="AC368" s="411"/>
      <c r="AD368" s="411"/>
      <c r="AE368" s="411"/>
      <c r="AF368" s="411"/>
      <c r="AG368" s="411"/>
      <c r="AH368" s="412"/>
      <c r="AI368" s="413"/>
      <c r="AJ368" s="418"/>
      <c r="AK368" s="412"/>
      <c r="AL368" s="412"/>
      <c r="AM368" s="412"/>
      <c r="AN368" s="412"/>
      <c r="AO368" s="412"/>
      <c r="AP368" s="412"/>
      <c r="AQ368" s="412"/>
      <c r="AR368" s="412"/>
      <c r="AS368" s="412"/>
      <c r="AT368" s="412"/>
      <c r="AU368" s="412"/>
      <c r="AV368" s="412"/>
      <c r="AW368" s="412"/>
      <c r="AX368" s="412"/>
      <c r="AY368" s="412"/>
      <c r="AZ368" s="412"/>
      <c r="BA368" s="412"/>
      <c r="BB368" s="412"/>
      <c r="BC368" s="412"/>
      <c r="BD368" s="412"/>
      <c r="BE368" s="412"/>
      <c r="BF368" s="412"/>
      <c r="BG368" s="412"/>
      <c r="BH368" s="412"/>
      <c r="BI368" s="419"/>
      <c r="BJ368" s="33"/>
      <c r="BK368" s="33"/>
      <c r="BL368" s="33"/>
      <c r="BM368" s="33"/>
      <c r="BN368" s="33"/>
      <c r="BO368" s="33"/>
      <c r="BP368" s="33"/>
      <c r="BQ368" s="33"/>
      <c r="BR368" s="33"/>
      <c r="BS368" s="33"/>
      <c r="BT368" s="422"/>
      <c r="BU368" s="423"/>
      <c r="BV368" s="423"/>
      <c r="BW368" s="423"/>
      <c r="BX368" s="423"/>
      <c r="BY368" s="423"/>
      <c r="BZ368" s="423"/>
      <c r="CA368" s="423"/>
      <c r="CB368" s="423"/>
      <c r="CC368" s="423"/>
      <c r="CD368" s="423"/>
      <c r="CE368" s="423"/>
      <c r="CF368" s="410" t="s">
        <v>91</v>
      </c>
      <c r="CG368" s="411"/>
      <c r="CH368" s="411"/>
      <c r="CI368" s="411"/>
      <c r="CJ368" s="411"/>
      <c r="CK368" s="411"/>
      <c r="CL368" s="411"/>
      <c r="CM368" s="411"/>
      <c r="CN368" s="411"/>
      <c r="CO368" s="411"/>
      <c r="CP368" s="411"/>
      <c r="CQ368" s="411"/>
      <c r="CR368" s="411"/>
      <c r="CS368" s="411"/>
      <c r="CT368" s="411"/>
      <c r="CU368" s="411"/>
      <c r="CV368" s="412"/>
      <c r="CW368" s="413"/>
      <c r="CX368" s="418" t="s">
        <v>482</v>
      </c>
      <c r="CY368" s="412"/>
      <c r="CZ368" s="412"/>
      <c r="DA368" s="412"/>
      <c r="DB368" s="412"/>
      <c r="DC368" s="412"/>
      <c r="DD368" s="412"/>
      <c r="DE368" s="412"/>
      <c r="DF368" s="412"/>
      <c r="DG368" s="412"/>
      <c r="DH368" s="412"/>
      <c r="DI368" s="412"/>
      <c r="DJ368" s="412"/>
      <c r="DK368" s="412"/>
      <c r="DL368" s="412"/>
      <c r="DM368" s="412"/>
      <c r="DN368" s="412"/>
      <c r="DO368" s="412"/>
      <c r="DP368" s="412"/>
      <c r="DQ368" s="412"/>
      <c r="DR368" s="412"/>
      <c r="DS368" s="412"/>
      <c r="DT368" s="412"/>
      <c r="DU368" s="412"/>
      <c r="DV368" s="412"/>
      <c r="DW368" s="419"/>
      <c r="DX368" s="33"/>
      <c r="DY368" s="33"/>
      <c r="DZ368" s="33"/>
      <c r="EA368" s="33"/>
      <c r="EB368" s="33"/>
      <c r="EC368" s="33"/>
      <c r="ED368" s="124"/>
      <c r="EE368" s="69"/>
      <c r="EF368" s="69"/>
      <c r="EG368" s="69"/>
      <c r="EH368" s="69"/>
      <c r="EI368" s="69"/>
      <c r="EJ368" s="69"/>
      <c r="EK368" s="69"/>
      <c r="EL368" s="69"/>
      <c r="EM368" s="69"/>
      <c r="EN368" s="69"/>
      <c r="EO368" s="69"/>
      <c r="EP368" s="69"/>
      <c r="EQ368" s="69"/>
      <c r="ER368" s="69"/>
      <c r="ES368" s="69"/>
      <c r="ET368" s="69"/>
      <c r="EU368" s="69"/>
      <c r="EV368" s="69"/>
      <c r="EW368" s="69"/>
      <c r="EX368" s="69"/>
      <c r="EY368" s="69"/>
      <c r="EZ368" s="69"/>
      <c r="FA368" s="69"/>
      <c r="FB368" s="69"/>
      <c r="FC368" s="69"/>
      <c r="FD368" s="69"/>
      <c r="FE368" s="69"/>
      <c r="FF368" s="69"/>
      <c r="FG368" s="69"/>
      <c r="FH368" s="69"/>
      <c r="FI368" s="69"/>
      <c r="FJ368" s="69"/>
      <c r="FK368" s="69"/>
      <c r="FL368" s="69"/>
      <c r="FM368" s="69"/>
      <c r="FN368" s="69"/>
      <c r="FO368" s="69"/>
      <c r="FP368" s="69"/>
      <c r="FQ368" s="69"/>
      <c r="FR368" s="69"/>
      <c r="FS368" s="69"/>
      <c r="FT368" s="69"/>
      <c r="FU368" s="69"/>
      <c r="FV368" s="69"/>
      <c r="FW368" s="69"/>
      <c r="FX368" s="69"/>
      <c r="FY368" s="69"/>
      <c r="FZ368" s="69"/>
      <c r="GA368" s="69"/>
      <c r="GB368" s="69"/>
      <c r="GC368" s="69"/>
      <c r="GD368" s="69"/>
      <c r="GE368" s="69"/>
      <c r="GF368" s="69"/>
      <c r="GG368" s="69"/>
      <c r="GH368" s="69"/>
      <c r="GI368" s="69"/>
      <c r="GJ368" s="69"/>
      <c r="GK368" s="69"/>
      <c r="GL368" s="69"/>
      <c r="GM368" s="69"/>
    </row>
    <row r="369" spans="1:195" s="125" customFormat="1" ht="18.75" customHeight="1" x14ac:dyDescent="0.45">
      <c r="A369" s="33"/>
      <c r="B369" s="33"/>
      <c r="C369" s="33"/>
      <c r="D369" s="33"/>
      <c r="E369" s="33"/>
      <c r="F369" s="422"/>
      <c r="G369" s="423"/>
      <c r="H369" s="423"/>
      <c r="I369" s="423"/>
      <c r="J369" s="423"/>
      <c r="K369" s="423"/>
      <c r="L369" s="423"/>
      <c r="M369" s="423"/>
      <c r="N369" s="423"/>
      <c r="O369" s="423"/>
      <c r="P369" s="423"/>
      <c r="Q369" s="423"/>
      <c r="R369" s="414"/>
      <c r="S369" s="415"/>
      <c r="T369" s="415"/>
      <c r="U369" s="415"/>
      <c r="V369" s="415"/>
      <c r="W369" s="415"/>
      <c r="X369" s="415"/>
      <c r="Y369" s="415"/>
      <c r="Z369" s="415"/>
      <c r="AA369" s="415"/>
      <c r="AB369" s="415"/>
      <c r="AC369" s="415"/>
      <c r="AD369" s="415"/>
      <c r="AE369" s="415"/>
      <c r="AF369" s="415"/>
      <c r="AG369" s="415"/>
      <c r="AH369" s="416"/>
      <c r="AI369" s="417"/>
      <c r="AJ369" s="420"/>
      <c r="AK369" s="416"/>
      <c r="AL369" s="416"/>
      <c r="AM369" s="416"/>
      <c r="AN369" s="416"/>
      <c r="AO369" s="416"/>
      <c r="AP369" s="416"/>
      <c r="AQ369" s="416"/>
      <c r="AR369" s="416"/>
      <c r="AS369" s="416"/>
      <c r="AT369" s="416"/>
      <c r="AU369" s="416"/>
      <c r="AV369" s="416"/>
      <c r="AW369" s="416"/>
      <c r="AX369" s="416"/>
      <c r="AY369" s="416"/>
      <c r="AZ369" s="416"/>
      <c r="BA369" s="416"/>
      <c r="BB369" s="416"/>
      <c r="BC369" s="416"/>
      <c r="BD369" s="416"/>
      <c r="BE369" s="416"/>
      <c r="BF369" s="416"/>
      <c r="BG369" s="416"/>
      <c r="BH369" s="416"/>
      <c r="BI369" s="421"/>
      <c r="BJ369" s="33"/>
      <c r="BK369" s="33"/>
      <c r="BL369" s="33"/>
      <c r="BM369" s="33"/>
      <c r="BN369" s="33"/>
      <c r="BO369" s="33"/>
      <c r="BP369" s="33"/>
      <c r="BQ369" s="33"/>
      <c r="BR369" s="33"/>
      <c r="BS369" s="33"/>
      <c r="BT369" s="422"/>
      <c r="BU369" s="423"/>
      <c r="BV369" s="423"/>
      <c r="BW369" s="423"/>
      <c r="BX369" s="423"/>
      <c r="BY369" s="423"/>
      <c r="BZ369" s="423"/>
      <c r="CA369" s="423"/>
      <c r="CB369" s="423"/>
      <c r="CC369" s="423"/>
      <c r="CD369" s="423"/>
      <c r="CE369" s="423"/>
      <c r="CF369" s="414"/>
      <c r="CG369" s="415"/>
      <c r="CH369" s="415"/>
      <c r="CI369" s="415"/>
      <c r="CJ369" s="415"/>
      <c r="CK369" s="415"/>
      <c r="CL369" s="415"/>
      <c r="CM369" s="415"/>
      <c r="CN369" s="415"/>
      <c r="CO369" s="415"/>
      <c r="CP369" s="415"/>
      <c r="CQ369" s="415"/>
      <c r="CR369" s="415"/>
      <c r="CS369" s="415"/>
      <c r="CT369" s="415"/>
      <c r="CU369" s="415"/>
      <c r="CV369" s="416"/>
      <c r="CW369" s="417"/>
      <c r="CX369" s="420"/>
      <c r="CY369" s="416"/>
      <c r="CZ369" s="416"/>
      <c r="DA369" s="416"/>
      <c r="DB369" s="416"/>
      <c r="DC369" s="416"/>
      <c r="DD369" s="416"/>
      <c r="DE369" s="416"/>
      <c r="DF369" s="416"/>
      <c r="DG369" s="416"/>
      <c r="DH369" s="416"/>
      <c r="DI369" s="416"/>
      <c r="DJ369" s="416"/>
      <c r="DK369" s="416"/>
      <c r="DL369" s="416"/>
      <c r="DM369" s="416"/>
      <c r="DN369" s="416"/>
      <c r="DO369" s="416"/>
      <c r="DP369" s="416"/>
      <c r="DQ369" s="416"/>
      <c r="DR369" s="416"/>
      <c r="DS369" s="416"/>
      <c r="DT369" s="416"/>
      <c r="DU369" s="416"/>
      <c r="DV369" s="416"/>
      <c r="DW369" s="421"/>
      <c r="DX369" s="33"/>
      <c r="DY369" s="33"/>
      <c r="DZ369" s="33"/>
      <c r="EA369" s="33"/>
      <c r="EB369" s="33"/>
      <c r="EC369" s="33"/>
      <c r="ED369" s="124"/>
      <c r="EE369" s="69"/>
      <c r="EF369" s="69"/>
      <c r="EG369" s="69"/>
      <c r="EH369" s="69"/>
      <c r="EI369" s="69"/>
      <c r="EJ369" s="69"/>
      <c r="EK369" s="69"/>
      <c r="EL369" s="69"/>
      <c r="EM369" s="69"/>
      <c r="EN369" s="69"/>
      <c r="EO369" s="69"/>
      <c r="EP369" s="69"/>
      <c r="EQ369" s="69"/>
      <c r="ER369" s="69"/>
      <c r="ES369" s="69"/>
      <c r="ET369" s="69"/>
      <c r="EU369" s="69"/>
      <c r="EV369" s="69"/>
      <c r="EW369" s="69"/>
      <c r="EX369" s="69"/>
      <c r="EY369" s="69"/>
      <c r="EZ369" s="69"/>
      <c r="FA369" s="69"/>
      <c r="FB369" s="69"/>
      <c r="FC369" s="69"/>
      <c r="FD369" s="69"/>
      <c r="FE369" s="69"/>
      <c r="FF369" s="69"/>
      <c r="FG369" s="69"/>
      <c r="FH369" s="69"/>
      <c r="FI369" s="69"/>
      <c r="FJ369" s="69"/>
      <c r="FK369" s="69"/>
      <c r="FL369" s="69"/>
      <c r="FM369" s="69"/>
      <c r="FN369" s="69"/>
      <c r="FO369" s="69"/>
      <c r="FP369" s="69"/>
      <c r="FQ369" s="69"/>
      <c r="FR369" s="69"/>
      <c r="FS369" s="69"/>
      <c r="FT369" s="69"/>
      <c r="FU369" s="69"/>
      <c r="FV369" s="69"/>
      <c r="FW369" s="69"/>
      <c r="FX369" s="69"/>
      <c r="FY369" s="69"/>
      <c r="FZ369" s="69"/>
      <c r="GA369" s="69"/>
      <c r="GB369" s="69"/>
      <c r="GC369" s="69"/>
      <c r="GD369" s="69"/>
      <c r="GE369" s="69"/>
      <c r="GF369" s="69"/>
      <c r="GG369" s="69"/>
      <c r="GH369" s="69"/>
      <c r="GI369" s="69"/>
      <c r="GJ369" s="69"/>
      <c r="GK369" s="69"/>
      <c r="GL369" s="69"/>
      <c r="GM369" s="69"/>
    </row>
    <row r="370" spans="1:195" s="125" customFormat="1" ht="18.75" customHeight="1" x14ac:dyDescent="0.45">
      <c r="A370" s="33"/>
      <c r="B370" s="33"/>
      <c r="C370" s="33"/>
      <c r="D370" s="33"/>
      <c r="E370" s="33"/>
      <c r="F370" s="422"/>
      <c r="G370" s="423"/>
      <c r="H370" s="423"/>
      <c r="I370" s="423"/>
      <c r="J370" s="423"/>
      <c r="K370" s="423"/>
      <c r="L370" s="423"/>
      <c r="M370" s="423"/>
      <c r="N370" s="423"/>
      <c r="O370" s="423"/>
      <c r="P370" s="423"/>
      <c r="Q370" s="423"/>
      <c r="R370" s="410" t="s">
        <v>376</v>
      </c>
      <c r="S370" s="411"/>
      <c r="T370" s="411"/>
      <c r="U370" s="411"/>
      <c r="V370" s="411"/>
      <c r="W370" s="411"/>
      <c r="X370" s="411"/>
      <c r="Y370" s="411"/>
      <c r="Z370" s="411"/>
      <c r="AA370" s="411"/>
      <c r="AB370" s="411"/>
      <c r="AC370" s="411"/>
      <c r="AD370" s="411"/>
      <c r="AE370" s="411"/>
      <c r="AF370" s="411"/>
      <c r="AG370" s="411"/>
      <c r="AH370" s="411"/>
      <c r="AI370" s="434"/>
      <c r="AJ370" s="441"/>
      <c r="AK370" s="442"/>
      <c r="AL370" s="442"/>
      <c r="AM370" s="442"/>
      <c r="AN370" s="442"/>
      <c r="AO370" s="442"/>
      <c r="AP370" s="442"/>
      <c r="AQ370" s="442"/>
      <c r="AR370" s="442"/>
      <c r="AS370" s="442"/>
      <c r="AT370" s="442"/>
      <c r="AU370" s="442"/>
      <c r="AV370" s="442"/>
      <c r="AW370" s="442"/>
      <c r="AX370" s="442"/>
      <c r="AY370" s="442"/>
      <c r="AZ370" s="442"/>
      <c r="BA370" s="442"/>
      <c r="BB370" s="442"/>
      <c r="BC370" s="442"/>
      <c r="BD370" s="442"/>
      <c r="BE370" s="442"/>
      <c r="BF370" s="442"/>
      <c r="BG370" s="442"/>
      <c r="BH370" s="442"/>
      <c r="BI370" s="443"/>
      <c r="BJ370" s="33"/>
      <c r="BK370" s="33"/>
      <c r="BL370" s="33"/>
      <c r="BM370" s="33"/>
      <c r="BN370" s="33"/>
      <c r="BO370" s="33"/>
      <c r="BP370" s="33"/>
      <c r="BQ370" s="33"/>
      <c r="BR370" s="33"/>
      <c r="BS370" s="33"/>
      <c r="BT370" s="422"/>
      <c r="BU370" s="423"/>
      <c r="BV370" s="423"/>
      <c r="BW370" s="423"/>
      <c r="BX370" s="423"/>
      <c r="BY370" s="423"/>
      <c r="BZ370" s="423"/>
      <c r="CA370" s="423"/>
      <c r="CB370" s="423"/>
      <c r="CC370" s="423"/>
      <c r="CD370" s="423"/>
      <c r="CE370" s="423"/>
      <c r="CF370" s="410" t="s">
        <v>376</v>
      </c>
      <c r="CG370" s="411"/>
      <c r="CH370" s="411"/>
      <c r="CI370" s="411"/>
      <c r="CJ370" s="411"/>
      <c r="CK370" s="411"/>
      <c r="CL370" s="411"/>
      <c r="CM370" s="411"/>
      <c r="CN370" s="411"/>
      <c r="CO370" s="411"/>
      <c r="CP370" s="411"/>
      <c r="CQ370" s="411"/>
      <c r="CR370" s="411"/>
      <c r="CS370" s="411"/>
      <c r="CT370" s="411"/>
      <c r="CU370" s="411"/>
      <c r="CV370" s="411"/>
      <c r="CW370" s="434"/>
      <c r="CX370" s="418" t="s">
        <v>448</v>
      </c>
      <c r="CY370" s="450"/>
      <c r="CZ370" s="450"/>
      <c r="DA370" s="450"/>
      <c r="DB370" s="450"/>
      <c r="DC370" s="450"/>
      <c r="DD370" s="450"/>
      <c r="DE370" s="450"/>
      <c r="DF370" s="450"/>
      <c r="DG370" s="450"/>
      <c r="DH370" s="450"/>
      <c r="DI370" s="450"/>
      <c r="DJ370" s="450"/>
      <c r="DK370" s="450"/>
      <c r="DL370" s="450"/>
      <c r="DM370" s="450"/>
      <c r="DN370" s="450"/>
      <c r="DO370" s="450"/>
      <c r="DP370" s="450"/>
      <c r="DQ370" s="450"/>
      <c r="DR370" s="450"/>
      <c r="DS370" s="450"/>
      <c r="DT370" s="450"/>
      <c r="DU370" s="450"/>
      <c r="DV370" s="450"/>
      <c r="DW370" s="451"/>
      <c r="DX370" s="33"/>
      <c r="DY370" s="33"/>
      <c r="DZ370" s="33"/>
      <c r="EA370" s="33"/>
      <c r="EB370" s="33"/>
      <c r="EC370" s="33"/>
      <c r="ED370" s="124"/>
      <c r="EE370" s="69"/>
      <c r="EF370" s="69"/>
      <c r="EG370" s="69"/>
      <c r="EH370" s="69"/>
      <c r="EI370" s="69"/>
      <c r="EJ370" s="69"/>
      <c r="EK370" s="69"/>
      <c r="EL370" s="69"/>
      <c r="EM370" s="69"/>
      <c r="EN370" s="69"/>
      <c r="EO370" s="69"/>
      <c r="EP370" s="69"/>
      <c r="EQ370" s="69"/>
      <c r="ER370" s="69"/>
      <c r="ES370" s="69"/>
      <c r="ET370" s="69"/>
      <c r="EU370" s="69"/>
      <c r="EV370" s="69"/>
      <c r="EW370" s="69"/>
      <c r="EX370" s="69"/>
      <c r="EY370" s="69"/>
      <c r="EZ370" s="69"/>
      <c r="FA370" s="69"/>
      <c r="FB370" s="69"/>
      <c r="FC370" s="69"/>
      <c r="FD370" s="69"/>
      <c r="FE370" s="69"/>
      <c r="FF370" s="69"/>
      <c r="FG370" s="69"/>
      <c r="FH370" s="69"/>
      <c r="FI370" s="69"/>
      <c r="FJ370" s="69"/>
      <c r="FK370" s="69"/>
      <c r="FL370" s="69"/>
      <c r="FM370" s="69"/>
      <c r="FN370" s="69"/>
      <c r="FO370" s="69"/>
      <c r="FP370" s="69"/>
      <c r="FQ370" s="69"/>
      <c r="FR370" s="69"/>
      <c r="FS370" s="69"/>
      <c r="FT370" s="69"/>
      <c r="FU370" s="69"/>
      <c r="FV370" s="69"/>
      <c r="FW370" s="69"/>
      <c r="FX370" s="69"/>
      <c r="FY370" s="69"/>
      <c r="FZ370" s="69"/>
      <c r="GA370" s="69"/>
      <c r="GB370" s="69"/>
      <c r="GC370" s="69"/>
      <c r="GD370" s="69"/>
      <c r="GE370" s="69"/>
      <c r="GF370" s="69"/>
      <c r="GG370" s="69"/>
      <c r="GH370" s="69"/>
      <c r="GI370" s="69"/>
      <c r="GJ370" s="69"/>
      <c r="GK370" s="69"/>
      <c r="GL370" s="69"/>
      <c r="GM370" s="69"/>
    </row>
    <row r="371" spans="1:195" s="125" customFormat="1" ht="18.75" customHeight="1" x14ac:dyDescent="0.45">
      <c r="A371" s="33"/>
      <c r="B371" s="33"/>
      <c r="C371" s="33"/>
      <c r="D371" s="33"/>
      <c r="E371" s="33"/>
      <c r="F371" s="422"/>
      <c r="G371" s="423"/>
      <c r="H371" s="423"/>
      <c r="I371" s="423"/>
      <c r="J371" s="423"/>
      <c r="K371" s="423"/>
      <c r="L371" s="423"/>
      <c r="M371" s="423"/>
      <c r="N371" s="423"/>
      <c r="O371" s="423"/>
      <c r="P371" s="423"/>
      <c r="Q371" s="423"/>
      <c r="R371" s="435"/>
      <c r="S371" s="436"/>
      <c r="T371" s="436"/>
      <c r="U371" s="436"/>
      <c r="V371" s="436"/>
      <c r="W371" s="436"/>
      <c r="X371" s="436"/>
      <c r="Y371" s="436"/>
      <c r="Z371" s="436"/>
      <c r="AA371" s="436"/>
      <c r="AB371" s="436"/>
      <c r="AC371" s="436"/>
      <c r="AD371" s="436"/>
      <c r="AE371" s="436"/>
      <c r="AF371" s="436"/>
      <c r="AG371" s="436"/>
      <c r="AH371" s="436"/>
      <c r="AI371" s="437"/>
      <c r="AJ371" s="444"/>
      <c r="AK371" s="445"/>
      <c r="AL371" s="445"/>
      <c r="AM371" s="445"/>
      <c r="AN371" s="445"/>
      <c r="AO371" s="445"/>
      <c r="AP371" s="445"/>
      <c r="AQ371" s="445"/>
      <c r="AR371" s="445"/>
      <c r="AS371" s="445"/>
      <c r="AT371" s="445"/>
      <c r="AU371" s="445"/>
      <c r="AV371" s="445"/>
      <c r="AW371" s="445"/>
      <c r="AX371" s="445"/>
      <c r="AY371" s="445"/>
      <c r="AZ371" s="445"/>
      <c r="BA371" s="445"/>
      <c r="BB371" s="445"/>
      <c r="BC371" s="445"/>
      <c r="BD371" s="445"/>
      <c r="BE371" s="445"/>
      <c r="BF371" s="445"/>
      <c r="BG371" s="445"/>
      <c r="BH371" s="445"/>
      <c r="BI371" s="446"/>
      <c r="BJ371" s="33"/>
      <c r="BK371" s="33"/>
      <c r="BL371" s="33"/>
      <c r="BM371" s="33"/>
      <c r="BN371" s="33"/>
      <c r="BO371" s="33"/>
      <c r="BP371" s="33"/>
      <c r="BQ371" s="33"/>
      <c r="BR371" s="33"/>
      <c r="BS371" s="33"/>
      <c r="BT371" s="422"/>
      <c r="BU371" s="423"/>
      <c r="BV371" s="423"/>
      <c r="BW371" s="423"/>
      <c r="BX371" s="423"/>
      <c r="BY371" s="423"/>
      <c r="BZ371" s="423"/>
      <c r="CA371" s="423"/>
      <c r="CB371" s="423"/>
      <c r="CC371" s="423"/>
      <c r="CD371" s="423"/>
      <c r="CE371" s="423"/>
      <c r="CF371" s="435"/>
      <c r="CG371" s="436"/>
      <c r="CH371" s="436"/>
      <c r="CI371" s="436"/>
      <c r="CJ371" s="436"/>
      <c r="CK371" s="436"/>
      <c r="CL371" s="436"/>
      <c r="CM371" s="436"/>
      <c r="CN371" s="436"/>
      <c r="CO371" s="436"/>
      <c r="CP371" s="436"/>
      <c r="CQ371" s="436"/>
      <c r="CR371" s="436"/>
      <c r="CS371" s="436"/>
      <c r="CT371" s="436"/>
      <c r="CU371" s="436"/>
      <c r="CV371" s="436"/>
      <c r="CW371" s="437"/>
      <c r="CX371" s="452"/>
      <c r="CY371" s="453"/>
      <c r="CZ371" s="453"/>
      <c r="DA371" s="453"/>
      <c r="DB371" s="453"/>
      <c r="DC371" s="453"/>
      <c r="DD371" s="453"/>
      <c r="DE371" s="453"/>
      <c r="DF371" s="453"/>
      <c r="DG371" s="453"/>
      <c r="DH371" s="453"/>
      <c r="DI371" s="453"/>
      <c r="DJ371" s="453"/>
      <c r="DK371" s="453"/>
      <c r="DL371" s="453"/>
      <c r="DM371" s="453"/>
      <c r="DN371" s="453"/>
      <c r="DO371" s="453"/>
      <c r="DP371" s="453"/>
      <c r="DQ371" s="453"/>
      <c r="DR371" s="453"/>
      <c r="DS371" s="453"/>
      <c r="DT371" s="453"/>
      <c r="DU371" s="453"/>
      <c r="DV371" s="453"/>
      <c r="DW371" s="454"/>
      <c r="DX371" s="33"/>
      <c r="DY371" s="33"/>
      <c r="DZ371" s="33"/>
      <c r="EA371" s="33"/>
      <c r="EB371" s="33"/>
      <c r="EC371" s="33"/>
      <c r="ED371" s="124"/>
      <c r="EE371" s="69"/>
      <c r="EF371" s="69"/>
      <c r="EG371" s="69"/>
      <c r="EH371" s="69"/>
      <c r="EI371" s="69"/>
      <c r="EJ371" s="69"/>
      <c r="EK371" s="69"/>
      <c r="EL371" s="69"/>
      <c r="EM371" s="69"/>
      <c r="EN371" s="69"/>
      <c r="EO371" s="69"/>
      <c r="EP371" s="69"/>
      <c r="EQ371" s="69"/>
      <c r="ER371" s="69"/>
      <c r="ES371" s="69"/>
      <c r="ET371" s="69"/>
      <c r="EU371" s="69"/>
      <c r="EV371" s="69"/>
      <c r="EW371" s="69"/>
      <c r="EX371" s="69"/>
      <c r="EY371" s="69"/>
      <c r="EZ371" s="69"/>
      <c r="FA371" s="69"/>
      <c r="FB371" s="69"/>
      <c r="FC371" s="69"/>
      <c r="FD371" s="69"/>
      <c r="FE371" s="69"/>
      <c r="FF371" s="69"/>
      <c r="FG371" s="69"/>
      <c r="FH371" s="69"/>
      <c r="FI371" s="69"/>
      <c r="FJ371" s="69"/>
      <c r="FK371" s="69"/>
      <c r="FL371" s="69"/>
      <c r="FM371" s="69"/>
      <c r="FN371" s="69"/>
      <c r="FO371" s="69"/>
      <c r="FP371" s="69"/>
      <c r="FQ371" s="69"/>
      <c r="FR371" s="69"/>
      <c r="FS371" s="69"/>
      <c r="FT371" s="69"/>
      <c r="FU371" s="69"/>
      <c r="FV371" s="69"/>
      <c r="FW371" s="69"/>
      <c r="FX371" s="69"/>
      <c r="FY371" s="69"/>
      <c r="FZ371" s="69"/>
      <c r="GA371" s="69"/>
      <c r="GB371" s="69"/>
      <c r="GC371" s="69"/>
      <c r="GD371" s="69"/>
      <c r="GE371" s="69"/>
      <c r="GF371" s="69"/>
      <c r="GG371" s="69"/>
      <c r="GH371" s="69"/>
      <c r="GI371" s="69"/>
      <c r="GJ371" s="69"/>
      <c r="GK371" s="69"/>
      <c r="GL371" s="69"/>
      <c r="GM371" s="69"/>
    </row>
    <row r="372" spans="1:195" s="125" customFormat="1" ht="18.75" customHeight="1" thickBot="1" x14ac:dyDescent="0.5">
      <c r="A372" s="33"/>
      <c r="B372" s="33"/>
      <c r="C372" s="33"/>
      <c r="D372" s="33"/>
      <c r="E372" s="33"/>
      <c r="F372" s="459"/>
      <c r="G372" s="460"/>
      <c r="H372" s="460"/>
      <c r="I372" s="460"/>
      <c r="J372" s="460"/>
      <c r="K372" s="460"/>
      <c r="L372" s="460"/>
      <c r="M372" s="460"/>
      <c r="N372" s="460"/>
      <c r="O372" s="460"/>
      <c r="P372" s="460"/>
      <c r="Q372" s="460"/>
      <c r="R372" s="438"/>
      <c r="S372" s="439"/>
      <c r="T372" s="439"/>
      <c r="U372" s="439"/>
      <c r="V372" s="439"/>
      <c r="W372" s="439"/>
      <c r="X372" s="439"/>
      <c r="Y372" s="439"/>
      <c r="Z372" s="439"/>
      <c r="AA372" s="439"/>
      <c r="AB372" s="439"/>
      <c r="AC372" s="439"/>
      <c r="AD372" s="439"/>
      <c r="AE372" s="439"/>
      <c r="AF372" s="439"/>
      <c r="AG372" s="439"/>
      <c r="AH372" s="439"/>
      <c r="AI372" s="440"/>
      <c r="AJ372" s="447"/>
      <c r="AK372" s="448"/>
      <c r="AL372" s="448"/>
      <c r="AM372" s="448"/>
      <c r="AN372" s="448"/>
      <c r="AO372" s="448"/>
      <c r="AP372" s="448"/>
      <c r="AQ372" s="448"/>
      <c r="AR372" s="448"/>
      <c r="AS372" s="448"/>
      <c r="AT372" s="448"/>
      <c r="AU372" s="448"/>
      <c r="AV372" s="448"/>
      <c r="AW372" s="448"/>
      <c r="AX372" s="448"/>
      <c r="AY372" s="448"/>
      <c r="AZ372" s="448"/>
      <c r="BA372" s="448"/>
      <c r="BB372" s="448"/>
      <c r="BC372" s="448"/>
      <c r="BD372" s="448"/>
      <c r="BE372" s="448"/>
      <c r="BF372" s="448"/>
      <c r="BG372" s="448"/>
      <c r="BH372" s="448"/>
      <c r="BI372" s="449"/>
      <c r="BJ372" s="33"/>
      <c r="BK372" s="33"/>
      <c r="BL372" s="33"/>
      <c r="BM372" s="33"/>
      <c r="BN372" s="33"/>
      <c r="BO372" s="33"/>
      <c r="BP372" s="33"/>
      <c r="BQ372" s="33"/>
      <c r="BR372" s="33"/>
      <c r="BS372" s="33"/>
      <c r="BT372" s="459"/>
      <c r="BU372" s="460"/>
      <c r="BV372" s="460"/>
      <c r="BW372" s="460"/>
      <c r="BX372" s="460"/>
      <c r="BY372" s="460"/>
      <c r="BZ372" s="460"/>
      <c r="CA372" s="460"/>
      <c r="CB372" s="460"/>
      <c r="CC372" s="460"/>
      <c r="CD372" s="460"/>
      <c r="CE372" s="460"/>
      <c r="CF372" s="438"/>
      <c r="CG372" s="439"/>
      <c r="CH372" s="439"/>
      <c r="CI372" s="439"/>
      <c r="CJ372" s="439"/>
      <c r="CK372" s="439"/>
      <c r="CL372" s="439"/>
      <c r="CM372" s="439"/>
      <c r="CN372" s="439"/>
      <c r="CO372" s="439"/>
      <c r="CP372" s="439"/>
      <c r="CQ372" s="439"/>
      <c r="CR372" s="439"/>
      <c r="CS372" s="439"/>
      <c r="CT372" s="439"/>
      <c r="CU372" s="439"/>
      <c r="CV372" s="439"/>
      <c r="CW372" s="440"/>
      <c r="CX372" s="455"/>
      <c r="CY372" s="456"/>
      <c r="CZ372" s="456"/>
      <c r="DA372" s="456"/>
      <c r="DB372" s="456"/>
      <c r="DC372" s="456"/>
      <c r="DD372" s="456"/>
      <c r="DE372" s="456"/>
      <c r="DF372" s="456"/>
      <c r="DG372" s="456"/>
      <c r="DH372" s="456"/>
      <c r="DI372" s="456"/>
      <c r="DJ372" s="456"/>
      <c r="DK372" s="456"/>
      <c r="DL372" s="456"/>
      <c r="DM372" s="456"/>
      <c r="DN372" s="456"/>
      <c r="DO372" s="456"/>
      <c r="DP372" s="456"/>
      <c r="DQ372" s="456"/>
      <c r="DR372" s="456"/>
      <c r="DS372" s="456"/>
      <c r="DT372" s="456"/>
      <c r="DU372" s="456"/>
      <c r="DV372" s="456"/>
      <c r="DW372" s="457"/>
      <c r="DX372" s="33"/>
      <c r="DY372" s="33"/>
      <c r="DZ372" s="33"/>
      <c r="EA372" s="33"/>
      <c r="EB372" s="33"/>
      <c r="EC372" s="33"/>
      <c r="ED372" s="124"/>
      <c r="EE372" s="69"/>
      <c r="EF372" s="69"/>
      <c r="EG372" s="69"/>
      <c r="EH372" s="69"/>
      <c r="EI372" s="69"/>
      <c r="EJ372" s="69"/>
      <c r="EK372" s="69"/>
      <c r="EL372" s="69"/>
      <c r="EM372" s="69"/>
      <c r="EN372" s="69"/>
      <c r="EO372" s="69"/>
      <c r="EP372" s="69"/>
      <c r="EQ372" s="69"/>
      <c r="ER372" s="69"/>
      <c r="ES372" s="69"/>
      <c r="ET372" s="69"/>
      <c r="EU372" s="69"/>
      <c r="EV372" s="69"/>
      <c r="EW372" s="69"/>
      <c r="EX372" s="69"/>
      <c r="EY372" s="69"/>
      <c r="EZ372" s="69"/>
      <c r="FA372" s="69"/>
      <c r="FB372" s="69"/>
      <c r="FC372" s="69"/>
      <c r="FD372" s="69"/>
      <c r="FE372" s="69"/>
      <c r="FF372" s="69"/>
      <c r="FG372" s="69"/>
      <c r="FH372" s="69"/>
      <c r="FI372" s="69"/>
      <c r="FJ372" s="69"/>
      <c r="FK372" s="69"/>
      <c r="FL372" s="69"/>
      <c r="FM372" s="69"/>
      <c r="FN372" s="69"/>
      <c r="FO372" s="69"/>
      <c r="FP372" s="69"/>
      <c r="FQ372" s="69"/>
      <c r="FR372" s="69"/>
      <c r="FS372" s="69"/>
      <c r="FT372" s="69"/>
      <c r="FU372" s="69"/>
      <c r="FV372" s="69"/>
      <c r="FW372" s="69"/>
      <c r="FX372" s="69"/>
      <c r="FY372" s="69"/>
      <c r="FZ372" s="69"/>
      <c r="GA372" s="69"/>
      <c r="GB372" s="69"/>
      <c r="GC372" s="69"/>
      <c r="GD372" s="69"/>
      <c r="GE372" s="69"/>
      <c r="GF372" s="69"/>
      <c r="GG372" s="69"/>
      <c r="GH372" s="69"/>
      <c r="GI372" s="69"/>
      <c r="GJ372" s="69"/>
      <c r="GK372" s="69"/>
      <c r="GL372" s="69"/>
      <c r="GM372" s="69"/>
    </row>
    <row r="373" spans="1:195" s="125" customFormat="1" ht="18.75" customHeight="1" x14ac:dyDescent="0.45">
      <c r="A373" s="33"/>
      <c r="B373" s="126"/>
      <c r="C373" s="33"/>
      <c r="D373" s="126"/>
      <c r="E373" s="126"/>
      <c r="F373" s="126"/>
      <c r="G373" s="126"/>
      <c r="H373" s="126"/>
      <c r="I373" s="126"/>
      <c r="J373" s="126"/>
      <c r="K373" s="126"/>
      <c r="L373" s="126"/>
      <c r="M373" s="126"/>
      <c r="N373" s="126"/>
      <c r="O373" s="127"/>
      <c r="P373" s="127"/>
      <c r="Q373" s="127"/>
      <c r="R373" s="127"/>
      <c r="S373" s="127"/>
      <c r="T373" s="127"/>
      <c r="U373" s="127"/>
      <c r="V373" s="127"/>
      <c r="W373" s="127"/>
      <c r="X373" s="127"/>
      <c r="Y373" s="127"/>
      <c r="Z373" s="127"/>
      <c r="AA373" s="33"/>
      <c r="AB373" s="126"/>
      <c r="AC373" s="126"/>
      <c r="AD373" s="126"/>
      <c r="AE373" s="126"/>
      <c r="AF373" s="126"/>
      <c r="AG373" s="126"/>
      <c r="AH373" s="126"/>
      <c r="AI373" s="126"/>
      <c r="AJ373" s="126"/>
      <c r="AK373" s="126"/>
      <c r="AL373" s="127"/>
      <c r="AM373" s="127"/>
      <c r="AN373" s="127"/>
      <c r="AO373" s="127"/>
      <c r="AP373" s="127"/>
      <c r="AQ373" s="127"/>
      <c r="AR373" s="127"/>
      <c r="AS373" s="127"/>
      <c r="AT373" s="127"/>
      <c r="AU373" s="127"/>
      <c r="AV373" s="127"/>
      <c r="AW373" s="127"/>
      <c r="AX373" s="33"/>
      <c r="AY373" s="33"/>
      <c r="AZ373" s="33"/>
      <c r="BA373" s="33"/>
      <c r="BB373" s="33"/>
      <c r="BC373" s="33"/>
      <c r="BD373" s="33"/>
      <c r="BE373" s="33"/>
      <c r="BF373" s="33"/>
      <c r="BG373" s="33"/>
      <c r="BH373" s="33"/>
      <c r="BI373" s="33"/>
      <c r="BJ373" s="33"/>
      <c r="BK373" s="33"/>
      <c r="BL373" s="33"/>
      <c r="BM373" s="33"/>
      <c r="BN373" s="33"/>
      <c r="BO373" s="33"/>
      <c r="BP373" s="126"/>
      <c r="BQ373" s="33"/>
      <c r="BR373" s="126"/>
      <c r="BS373" s="126"/>
      <c r="BT373" s="126"/>
      <c r="BU373" s="126"/>
      <c r="BV373" s="126"/>
      <c r="BW373" s="126"/>
      <c r="BX373" s="126"/>
      <c r="BY373" s="126"/>
      <c r="BZ373" s="126"/>
      <c r="CA373" s="126"/>
      <c r="CB373" s="126"/>
      <c r="CC373" s="127"/>
      <c r="CD373" s="127"/>
      <c r="CE373" s="127"/>
      <c r="CF373" s="127"/>
      <c r="CG373" s="127"/>
      <c r="CH373" s="127"/>
      <c r="CI373" s="127"/>
      <c r="CJ373" s="127"/>
      <c r="CK373" s="127"/>
      <c r="CL373" s="127"/>
      <c r="CM373" s="127"/>
      <c r="CN373" s="127"/>
      <c r="CO373" s="33"/>
      <c r="CP373" s="126"/>
      <c r="CQ373" s="126"/>
      <c r="CR373" s="126"/>
      <c r="CS373" s="126"/>
      <c r="CT373" s="126"/>
      <c r="CU373" s="126"/>
      <c r="CV373" s="126"/>
      <c r="CW373" s="126"/>
      <c r="CX373" s="126"/>
      <c r="CY373" s="126"/>
      <c r="CZ373" s="127"/>
      <c r="DA373" s="127"/>
      <c r="DB373" s="127"/>
      <c r="DC373" s="127"/>
      <c r="DD373" s="127"/>
      <c r="DE373" s="127"/>
      <c r="DF373" s="127"/>
      <c r="DG373" s="127"/>
      <c r="DH373" s="127"/>
      <c r="DI373" s="127"/>
      <c r="DJ373" s="127"/>
      <c r="DK373" s="127"/>
      <c r="DL373" s="33"/>
      <c r="DM373" s="33"/>
      <c r="DN373" s="33"/>
      <c r="DO373" s="33"/>
      <c r="DP373" s="33"/>
      <c r="DQ373" s="33"/>
      <c r="DR373" s="33"/>
      <c r="DS373" s="33"/>
      <c r="DT373" s="33"/>
      <c r="DU373" s="33"/>
      <c r="DV373" s="33"/>
      <c r="DW373" s="33"/>
      <c r="DX373" s="33"/>
      <c r="DY373" s="33"/>
      <c r="DZ373" s="33"/>
      <c r="EA373" s="33"/>
      <c r="EB373" s="33"/>
      <c r="EC373" s="33"/>
      <c r="ED373" s="124"/>
      <c r="EE373" s="69"/>
      <c r="EF373" s="69"/>
      <c r="EG373" s="69"/>
      <c r="EH373" s="69"/>
      <c r="EI373" s="69"/>
      <c r="EJ373" s="69"/>
      <c r="EK373" s="69"/>
      <c r="EL373" s="69"/>
      <c r="EM373" s="69"/>
      <c r="EN373" s="69"/>
      <c r="EO373" s="69"/>
      <c r="EP373" s="69"/>
      <c r="EQ373" s="69"/>
      <c r="ER373" s="69"/>
      <c r="ES373" s="69"/>
      <c r="ET373" s="69"/>
      <c r="EU373" s="69"/>
      <c r="EV373" s="69"/>
      <c r="EW373" s="69"/>
      <c r="EX373" s="69"/>
      <c r="EY373" s="69"/>
      <c r="EZ373" s="69"/>
      <c r="FA373" s="69"/>
      <c r="FB373" s="69"/>
      <c r="FC373" s="69"/>
      <c r="FD373" s="69"/>
      <c r="FE373" s="69"/>
      <c r="FF373" s="69"/>
      <c r="FG373" s="69"/>
      <c r="FH373" s="69"/>
      <c r="FI373" s="69"/>
      <c r="FJ373" s="69"/>
      <c r="FK373" s="69"/>
      <c r="FL373" s="69"/>
      <c r="FM373" s="69"/>
      <c r="FN373" s="69"/>
      <c r="FO373" s="69"/>
      <c r="FP373" s="69"/>
      <c r="FQ373" s="69"/>
      <c r="FR373" s="69"/>
      <c r="FS373" s="69"/>
      <c r="FT373" s="69"/>
      <c r="FU373" s="69"/>
      <c r="FV373" s="69"/>
      <c r="FW373" s="69"/>
      <c r="FX373" s="69"/>
      <c r="FY373" s="69"/>
      <c r="FZ373" s="69"/>
      <c r="GA373" s="69"/>
      <c r="GB373" s="69"/>
      <c r="GC373" s="69"/>
      <c r="GD373" s="69"/>
      <c r="GE373" s="69"/>
      <c r="GF373" s="69"/>
      <c r="GG373" s="69"/>
      <c r="GH373" s="69"/>
      <c r="GI373" s="69"/>
      <c r="GJ373" s="69"/>
      <c r="GK373" s="69"/>
      <c r="GL373" s="69"/>
      <c r="GM373" s="69"/>
    </row>
    <row r="374" spans="1:195" s="125" customFormat="1" ht="18.75" customHeight="1" x14ac:dyDescent="0.45">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c r="AY374" s="33"/>
      <c r="AZ374" s="33"/>
      <c r="BA374" s="33"/>
      <c r="BB374" s="33"/>
      <c r="BC374" s="33"/>
      <c r="BD374" s="33"/>
      <c r="BE374" s="33"/>
      <c r="BF374" s="33"/>
      <c r="BG374" s="33"/>
      <c r="BH374" s="33"/>
      <c r="BI374" s="33"/>
      <c r="BJ374" s="33"/>
      <c r="BK374" s="33"/>
      <c r="BL374" s="33"/>
      <c r="BM374" s="33"/>
      <c r="BN374" s="33"/>
      <c r="BO374" s="33"/>
      <c r="BP374" s="33"/>
      <c r="BQ374" s="33"/>
      <c r="BR374" s="33"/>
      <c r="BS374" s="33"/>
      <c r="BT374" s="33"/>
      <c r="BU374" s="33"/>
      <c r="BV374" s="33"/>
      <c r="BW374" s="33"/>
      <c r="BX374" s="33"/>
      <c r="BY374" s="33"/>
      <c r="BZ374" s="33"/>
      <c r="CA374" s="33"/>
      <c r="CB374" s="33"/>
      <c r="CC374" s="33"/>
      <c r="CD374" s="33"/>
      <c r="CE374" s="33"/>
      <c r="CF374" s="33"/>
      <c r="CG374" s="33"/>
      <c r="CH374" s="33"/>
      <c r="CI374" s="33"/>
      <c r="CJ374" s="33"/>
      <c r="CK374" s="33"/>
      <c r="CL374" s="33"/>
      <c r="CM374" s="33"/>
      <c r="CN374" s="33"/>
      <c r="CO374" s="33"/>
      <c r="CP374" s="33"/>
      <c r="CQ374" s="33"/>
      <c r="CR374" s="33"/>
      <c r="CS374" s="33"/>
      <c r="CT374" s="33"/>
      <c r="CU374" s="33"/>
      <c r="CV374" s="33"/>
      <c r="CW374" s="33"/>
      <c r="CX374" s="33"/>
      <c r="CY374" s="33"/>
      <c r="CZ374" s="33"/>
      <c r="DA374" s="33"/>
      <c r="DB374" s="33"/>
      <c r="DC374" s="33"/>
      <c r="DD374" s="33"/>
      <c r="DE374" s="33"/>
      <c r="DF374" s="33"/>
      <c r="DG374" s="33"/>
      <c r="DH374" s="33"/>
      <c r="DI374" s="33"/>
      <c r="DJ374" s="33"/>
      <c r="DK374" s="33"/>
      <c r="DL374" s="33"/>
      <c r="DM374" s="33"/>
      <c r="DN374" s="33"/>
      <c r="DO374" s="33"/>
      <c r="DP374" s="33"/>
      <c r="DQ374" s="33"/>
      <c r="DR374" s="33"/>
      <c r="DS374" s="33"/>
      <c r="DT374" s="33"/>
      <c r="DU374" s="33"/>
      <c r="DV374" s="33"/>
      <c r="DW374" s="33"/>
      <c r="DX374" s="33"/>
      <c r="DY374" s="33"/>
      <c r="DZ374" s="33"/>
      <c r="EA374" s="33"/>
      <c r="EB374" s="33"/>
      <c r="EC374" s="33"/>
      <c r="ED374" s="124"/>
      <c r="EE374" s="69"/>
      <c r="EF374" s="69"/>
      <c r="EG374" s="69"/>
      <c r="EH374" s="69"/>
      <c r="EI374" s="69"/>
      <c r="EJ374" s="69"/>
      <c r="EK374" s="69"/>
      <c r="EL374" s="69"/>
      <c r="EM374" s="69"/>
      <c r="EN374" s="69"/>
      <c r="EO374" s="69"/>
      <c r="EP374" s="69"/>
      <c r="EQ374" s="69"/>
      <c r="ER374" s="69"/>
      <c r="ES374" s="69"/>
      <c r="ET374" s="69"/>
      <c r="EU374" s="69"/>
      <c r="EV374" s="69"/>
      <c r="EW374" s="69"/>
      <c r="EX374" s="69"/>
      <c r="EY374" s="69"/>
      <c r="EZ374" s="69"/>
      <c r="FA374" s="69"/>
      <c r="FB374" s="69"/>
      <c r="FC374" s="69"/>
      <c r="FD374" s="69"/>
      <c r="FE374" s="69"/>
      <c r="FF374" s="69"/>
      <c r="FG374" s="69"/>
      <c r="FH374" s="69"/>
      <c r="FI374" s="69"/>
      <c r="FJ374" s="69"/>
      <c r="FK374" s="69"/>
      <c r="FL374" s="69"/>
      <c r="FM374" s="69"/>
      <c r="FN374" s="69"/>
      <c r="FO374" s="69"/>
      <c r="FP374" s="69"/>
      <c r="FQ374" s="69"/>
      <c r="FR374" s="69"/>
      <c r="FS374" s="69"/>
      <c r="FT374" s="69"/>
      <c r="FU374" s="69"/>
      <c r="FV374" s="69"/>
      <c r="FW374" s="69"/>
      <c r="FX374" s="69"/>
      <c r="FY374" s="69"/>
      <c r="FZ374" s="69"/>
      <c r="GA374" s="69"/>
      <c r="GB374" s="69"/>
      <c r="GC374" s="69"/>
      <c r="GD374" s="69"/>
      <c r="GE374" s="69"/>
      <c r="GF374" s="69"/>
      <c r="GG374" s="69"/>
      <c r="GH374" s="69"/>
      <c r="GI374" s="69"/>
      <c r="GJ374" s="69"/>
      <c r="GK374" s="69"/>
      <c r="GL374" s="69"/>
      <c r="GM374" s="69"/>
    </row>
    <row r="375" spans="1:195" s="125" customFormat="1" ht="18.75" customHeight="1" x14ac:dyDescent="0.45">
      <c r="A375" s="33"/>
      <c r="B375" s="33"/>
      <c r="C375" s="1" t="s">
        <v>103</v>
      </c>
      <c r="D375" s="1"/>
      <c r="E375" s="1"/>
      <c r="F375" s="1"/>
      <c r="G375" s="1"/>
      <c r="H375" s="1"/>
      <c r="I375" s="1"/>
      <c r="J375" s="1"/>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c r="AY375" s="33"/>
      <c r="AZ375" s="33"/>
      <c r="BA375" s="33"/>
      <c r="BB375" s="33"/>
      <c r="BC375" s="33"/>
      <c r="BD375" s="33"/>
      <c r="BE375" s="33"/>
      <c r="BF375" s="33"/>
      <c r="BG375" s="33"/>
      <c r="BH375" s="33"/>
      <c r="BI375" s="33"/>
      <c r="BJ375" s="33"/>
      <c r="BK375" s="33"/>
      <c r="BL375" s="33"/>
      <c r="BM375" s="33"/>
      <c r="BN375" s="33"/>
      <c r="BO375" s="33"/>
      <c r="BP375" s="33"/>
      <c r="BQ375" s="33" t="s">
        <v>497</v>
      </c>
      <c r="BR375" s="33"/>
      <c r="BS375" s="33"/>
      <c r="BT375" s="33"/>
      <c r="BU375" s="33"/>
      <c r="BV375" s="33"/>
      <c r="BW375" s="33"/>
      <c r="BX375" s="33"/>
      <c r="BY375" s="33"/>
      <c r="BZ375" s="33"/>
      <c r="CA375" s="33"/>
      <c r="CB375" s="33"/>
      <c r="CC375" s="33"/>
      <c r="CD375" s="33"/>
      <c r="CE375" s="33"/>
      <c r="CF375" s="33"/>
      <c r="CG375" s="33"/>
      <c r="CH375" s="33"/>
      <c r="CI375" s="33"/>
      <c r="CJ375" s="33"/>
      <c r="CK375" s="33"/>
      <c r="CL375" s="33"/>
      <c r="CM375" s="33"/>
      <c r="CN375" s="33"/>
      <c r="CO375" s="33"/>
      <c r="CP375" s="33"/>
      <c r="CQ375" s="33"/>
      <c r="CR375" s="33"/>
      <c r="CS375" s="33"/>
      <c r="CT375" s="33"/>
      <c r="CU375" s="33"/>
      <c r="CV375" s="33"/>
      <c r="CW375" s="33"/>
      <c r="CX375" s="33"/>
      <c r="CY375" s="33"/>
      <c r="CZ375" s="33"/>
      <c r="DA375" s="33"/>
      <c r="DB375" s="33"/>
      <c r="DC375" s="33"/>
      <c r="DD375" s="33"/>
      <c r="DE375" s="33"/>
      <c r="DF375" s="33"/>
      <c r="DG375" s="33"/>
      <c r="DH375" s="33"/>
      <c r="DI375" s="33"/>
      <c r="DJ375" s="33"/>
      <c r="DK375" s="33"/>
      <c r="DL375" s="33"/>
      <c r="DM375" s="33"/>
      <c r="DN375" s="33"/>
      <c r="DO375" s="33"/>
      <c r="DP375" s="33"/>
      <c r="DQ375" s="33"/>
      <c r="DR375" s="33"/>
      <c r="DS375" s="33"/>
      <c r="DT375" s="33"/>
      <c r="DU375" s="33"/>
      <c r="DV375" s="33"/>
      <c r="DW375" s="33"/>
      <c r="DX375" s="33"/>
      <c r="DY375" s="33"/>
      <c r="DZ375" s="33"/>
      <c r="EA375" s="33"/>
      <c r="EB375" s="33"/>
      <c r="EC375" s="33"/>
      <c r="ED375" s="124"/>
      <c r="EE375" s="69"/>
      <c r="EF375" s="69"/>
      <c r="EG375" s="69"/>
      <c r="EH375" s="69"/>
      <c r="EI375" s="69"/>
      <c r="EJ375" s="69"/>
      <c r="EK375" s="69"/>
      <c r="EL375" s="69"/>
      <c r="EM375" s="69"/>
      <c r="EN375" s="69"/>
      <c r="EO375" s="69"/>
      <c r="EP375" s="69"/>
      <c r="EQ375" s="69"/>
      <c r="ER375" s="69"/>
      <c r="ES375" s="69"/>
      <c r="ET375" s="69"/>
      <c r="EU375" s="69"/>
      <c r="EV375" s="69"/>
      <c r="EW375" s="69"/>
      <c r="EX375" s="69"/>
      <c r="EY375" s="69"/>
      <c r="EZ375" s="69"/>
      <c r="FA375" s="69"/>
      <c r="FB375" s="69"/>
      <c r="FC375" s="69"/>
      <c r="FD375" s="69"/>
      <c r="FE375" s="69"/>
      <c r="FF375" s="69"/>
      <c r="FG375" s="69"/>
      <c r="FH375" s="69"/>
      <c r="FI375" s="69"/>
      <c r="FJ375" s="69"/>
      <c r="FK375" s="69"/>
      <c r="FL375" s="69"/>
      <c r="FM375" s="69"/>
      <c r="FN375" s="69"/>
      <c r="FO375" s="69"/>
      <c r="FP375" s="69"/>
      <c r="FQ375" s="69"/>
      <c r="FR375" s="69"/>
      <c r="FS375" s="69"/>
      <c r="FT375" s="69"/>
      <c r="FU375" s="69"/>
      <c r="FV375" s="69"/>
      <c r="FW375" s="69"/>
      <c r="FX375" s="69"/>
      <c r="FY375" s="69"/>
      <c r="FZ375" s="69"/>
      <c r="GA375" s="69"/>
      <c r="GB375" s="69"/>
      <c r="GC375" s="69"/>
      <c r="GD375" s="69"/>
      <c r="GE375" s="69"/>
      <c r="GF375" s="69"/>
      <c r="GG375" s="69"/>
      <c r="GH375" s="69"/>
      <c r="GI375" s="69"/>
      <c r="GJ375" s="69"/>
      <c r="GK375" s="69"/>
      <c r="GL375" s="69"/>
      <c r="GM375" s="69"/>
    </row>
    <row r="376" spans="1:195" s="125" customFormat="1" ht="18.75" customHeight="1" x14ac:dyDescent="0.45">
      <c r="A376" s="33"/>
      <c r="B376" s="33"/>
      <c r="C376" s="1" t="s">
        <v>104</v>
      </c>
      <c r="D376" s="1"/>
      <c r="E376" s="1"/>
      <c r="F376" s="1"/>
      <c r="G376" s="1"/>
      <c r="H376" s="1"/>
      <c r="I376" s="1"/>
      <c r="J376" s="1"/>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c r="AY376" s="33"/>
      <c r="AZ376" s="33"/>
      <c r="BA376" s="33"/>
      <c r="BB376" s="33"/>
      <c r="BC376" s="33"/>
      <c r="BD376" s="33"/>
      <c r="BE376" s="33"/>
      <c r="BF376" s="33"/>
      <c r="BG376" s="33"/>
      <c r="BH376" s="33"/>
      <c r="BI376" s="33"/>
      <c r="BJ376" s="33"/>
      <c r="BK376" s="33"/>
      <c r="BL376" s="33"/>
      <c r="BM376" s="33"/>
      <c r="BN376" s="33"/>
      <c r="BO376" s="33"/>
      <c r="BP376" s="33"/>
      <c r="BQ376" s="33" t="s">
        <v>498</v>
      </c>
      <c r="BR376" s="33"/>
      <c r="BS376" s="33"/>
      <c r="BT376" s="33"/>
      <c r="BU376" s="33"/>
      <c r="BV376" s="33"/>
      <c r="BW376" s="33"/>
      <c r="BX376" s="33"/>
      <c r="BY376" s="33"/>
      <c r="BZ376" s="33"/>
      <c r="CA376" s="33"/>
      <c r="CB376" s="33"/>
      <c r="CC376" s="33"/>
      <c r="CD376" s="33"/>
      <c r="CE376" s="33"/>
      <c r="CF376" s="33"/>
      <c r="CG376" s="33"/>
      <c r="CH376" s="33"/>
      <c r="CI376" s="33"/>
      <c r="CJ376" s="33"/>
      <c r="CK376" s="33"/>
      <c r="CL376" s="33"/>
      <c r="CM376" s="33"/>
      <c r="CN376" s="33"/>
      <c r="CO376" s="33"/>
      <c r="CP376" s="33"/>
      <c r="CQ376" s="33"/>
      <c r="CR376" s="33"/>
      <c r="CS376" s="33"/>
      <c r="CT376" s="33"/>
      <c r="CU376" s="33"/>
      <c r="CV376" s="33"/>
      <c r="CW376" s="33"/>
      <c r="CX376" s="33"/>
      <c r="CY376" s="33"/>
      <c r="CZ376" s="33"/>
      <c r="DA376" s="33"/>
      <c r="DB376" s="33"/>
      <c r="DC376" s="33"/>
      <c r="DD376" s="33"/>
      <c r="DE376" s="33"/>
      <c r="DF376" s="33"/>
      <c r="DG376" s="33"/>
      <c r="DH376" s="33"/>
      <c r="DI376" s="33"/>
      <c r="DJ376" s="33"/>
      <c r="DK376" s="33"/>
      <c r="DL376" s="33"/>
      <c r="DM376" s="33"/>
      <c r="DN376" s="33"/>
      <c r="DO376" s="33"/>
      <c r="DP376" s="33"/>
      <c r="DQ376" s="33"/>
      <c r="DR376" s="33"/>
      <c r="DS376" s="33"/>
      <c r="DT376" s="33"/>
      <c r="DU376" s="33"/>
      <c r="DV376" s="33"/>
      <c r="DW376" s="33"/>
      <c r="DX376" s="33"/>
      <c r="DY376" s="33"/>
      <c r="DZ376" s="33"/>
      <c r="EA376" s="33"/>
      <c r="EB376" s="33"/>
      <c r="EC376" s="33"/>
      <c r="ED376" s="124"/>
      <c r="EE376" s="69"/>
      <c r="EF376" s="69"/>
      <c r="EG376" s="69"/>
      <c r="EH376" s="69"/>
      <c r="EI376" s="69"/>
      <c r="EJ376" s="69"/>
      <c r="EK376" s="69"/>
      <c r="EL376" s="69"/>
      <c r="EM376" s="69"/>
      <c r="EN376" s="69"/>
      <c r="EO376" s="69"/>
      <c r="EP376" s="69"/>
      <c r="EQ376" s="69"/>
      <c r="ER376" s="69"/>
      <c r="ES376" s="69"/>
      <c r="ET376" s="69"/>
      <c r="EU376" s="69"/>
      <c r="EV376" s="69"/>
      <c r="EW376" s="69"/>
      <c r="EX376" s="69"/>
      <c r="EY376" s="69"/>
      <c r="EZ376" s="69"/>
      <c r="FA376" s="69"/>
      <c r="FB376" s="69"/>
      <c r="FC376" s="69"/>
      <c r="FD376" s="69"/>
      <c r="FE376" s="69"/>
      <c r="FF376" s="69"/>
      <c r="FG376" s="69"/>
      <c r="FH376" s="69"/>
      <c r="FI376" s="69"/>
      <c r="FJ376" s="69"/>
      <c r="FK376" s="69"/>
      <c r="FL376" s="69"/>
      <c r="FM376" s="69"/>
      <c r="FN376" s="69"/>
      <c r="FO376" s="69"/>
      <c r="FP376" s="69"/>
      <c r="FQ376" s="69"/>
      <c r="FR376" s="69"/>
      <c r="FS376" s="69"/>
      <c r="FT376" s="69"/>
      <c r="FU376" s="69"/>
      <c r="FV376" s="69"/>
      <c r="FW376" s="69"/>
      <c r="FX376" s="69"/>
      <c r="FY376" s="69"/>
      <c r="FZ376" s="69"/>
      <c r="GA376" s="69"/>
      <c r="GB376" s="69"/>
      <c r="GC376" s="69"/>
      <c r="GD376" s="69"/>
      <c r="GE376" s="69"/>
      <c r="GF376" s="69"/>
      <c r="GG376" s="69"/>
      <c r="GH376" s="69"/>
      <c r="GI376" s="69"/>
      <c r="GJ376" s="69"/>
      <c r="GK376" s="69"/>
      <c r="GL376" s="69"/>
      <c r="GM376" s="69"/>
    </row>
    <row r="377" spans="1:195" s="125" customFormat="1" ht="18.75" customHeight="1" x14ac:dyDescent="0.45">
      <c r="A377" s="33"/>
      <c r="B377" s="33"/>
      <c r="C377" s="1" t="s">
        <v>105</v>
      </c>
      <c r="D377" s="1"/>
      <c r="E377" s="1"/>
      <c r="F377" s="1"/>
      <c r="G377" s="1"/>
      <c r="H377" s="1"/>
      <c r="I377" s="1"/>
      <c r="J377" s="1"/>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c r="AY377" s="33"/>
      <c r="AZ377" s="33"/>
      <c r="BA377" s="33"/>
      <c r="BB377" s="33"/>
      <c r="BC377" s="33"/>
      <c r="BD377" s="33"/>
      <c r="BE377" s="33"/>
      <c r="BF377" s="33"/>
      <c r="BG377" s="33"/>
      <c r="BH377" s="33"/>
      <c r="BI377" s="33"/>
      <c r="BJ377" s="33"/>
      <c r="BK377" s="33"/>
      <c r="BL377" s="33"/>
      <c r="BM377" s="33"/>
      <c r="BN377" s="33"/>
      <c r="BO377" s="33"/>
      <c r="BP377" s="33"/>
      <c r="BQ377" s="33" t="s">
        <v>499</v>
      </c>
      <c r="BR377" s="33"/>
      <c r="BS377" s="33"/>
      <c r="BT377" s="33"/>
      <c r="BU377" s="33"/>
      <c r="BV377" s="33"/>
      <c r="BW377" s="33"/>
      <c r="BX377" s="33"/>
      <c r="BY377" s="33"/>
      <c r="BZ377" s="33"/>
      <c r="CA377" s="33"/>
      <c r="CB377" s="33"/>
      <c r="CC377" s="33"/>
      <c r="CD377" s="33"/>
      <c r="CE377" s="33"/>
      <c r="CF377" s="33"/>
      <c r="CG377" s="33"/>
      <c r="CH377" s="33"/>
      <c r="CI377" s="33"/>
      <c r="CJ377" s="33"/>
      <c r="CK377" s="33"/>
      <c r="CL377" s="33"/>
      <c r="CM377" s="33"/>
      <c r="CN377" s="33"/>
      <c r="CO377" s="33"/>
      <c r="CP377" s="33"/>
      <c r="CQ377" s="33"/>
      <c r="CR377" s="33"/>
      <c r="CS377" s="33"/>
      <c r="CT377" s="33"/>
      <c r="CU377" s="33"/>
      <c r="CV377" s="33"/>
      <c r="CW377" s="33"/>
      <c r="CX377" s="33"/>
      <c r="CY377" s="33"/>
      <c r="CZ377" s="33"/>
      <c r="DA377" s="33"/>
      <c r="DB377" s="33"/>
      <c r="DC377" s="33"/>
      <c r="DD377" s="33"/>
      <c r="DE377" s="33"/>
      <c r="DF377" s="33"/>
      <c r="DG377" s="33"/>
      <c r="DH377" s="33"/>
      <c r="DI377" s="33"/>
      <c r="DJ377" s="33"/>
      <c r="DK377" s="33"/>
      <c r="DL377" s="33"/>
      <c r="DM377" s="33"/>
      <c r="DN377" s="33"/>
      <c r="DO377" s="33"/>
      <c r="DP377" s="33"/>
      <c r="DQ377" s="33"/>
      <c r="DR377" s="33"/>
      <c r="DS377" s="33"/>
      <c r="DT377" s="33"/>
      <c r="DU377" s="33"/>
      <c r="DV377" s="33"/>
      <c r="DW377" s="33"/>
      <c r="DX377" s="33"/>
      <c r="DY377" s="33"/>
      <c r="DZ377" s="33"/>
      <c r="EA377" s="33"/>
      <c r="EB377" s="33"/>
      <c r="EC377" s="33"/>
      <c r="ED377" s="124"/>
      <c r="EE377" s="69"/>
      <c r="EF377" s="69"/>
      <c r="EG377" s="69"/>
      <c r="EH377" s="69"/>
      <c r="EI377" s="69"/>
      <c r="EJ377" s="69"/>
      <c r="EK377" s="69"/>
      <c r="EL377" s="69"/>
      <c r="EM377" s="69"/>
      <c r="EN377" s="69"/>
      <c r="EO377" s="69"/>
      <c r="EP377" s="69"/>
      <c r="EQ377" s="69"/>
      <c r="ER377" s="69"/>
      <c r="ES377" s="69"/>
      <c r="ET377" s="69"/>
      <c r="EU377" s="69"/>
      <c r="EV377" s="69"/>
      <c r="EW377" s="69"/>
      <c r="EX377" s="69"/>
      <c r="EY377" s="69"/>
      <c r="EZ377" s="69"/>
      <c r="FA377" s="69"/>
      <c r="FB377" s="69"/>
      <c r="FC377" s="69"/>
      <c r="FD377" s="69"/>
      <c r="FE377" s="69"/>
      <c r="FF377" s="69"/>
      <c r="FG377" s="69"/>
      <c r="FH377" s="69"/>
      <c r="FI377" s="69"/>
      <c r="FJ377" s="69"/>
      <c r="FK377" s="69"/>
      <c r="FL377" s="69"/>
      <c r="FM377" s="69"/>
      <c r="FN377" s="69"/>
      <c r="FO377" s="69"/>
      <c r="FP377" s="69"/>
      <c r="FQ377" s="69"/>
      <c r="FR377" s="69"/>
      <c r="FS377" s="69"/>
      <c r="FT377" s="69"/>
      <c r="FU377" s="69"/>
      <c r="FV377" s="69"/>
      <c r="FW377" s="69"/>
      <c r="FX377" s="69"/>
      <c r="FY377" s="69"/>
      <c r="FZ377" s="69"/>
      <c r="GA377" s="69"/>
      <c r="GB377" s="69"/>
      <c r="GC377" s="69"/>
      <c r="GD377" s="69"/>
      <c r="GE377" s="69"/>
      <c r="GF377" s="69"/>
      <c r="GG377" s="69"/>
      <c r="GH377" s="69"/>
      <c r="GI377" s="69"/>
      <c r="GJ377" s="69"/>
      <c r="GK377" s="69"/>
      <c r="GL377" s="69"/>
      <c r="GM377" s="69"/>
    </row>
    <row r="378" spans="1:195" s="125" customFormat="1" ht="18.75" customHeight="1" x14ac:dyDescent="0.45">
      <c r="A378" s="33"/>
      <c r="B378" s="33"/>
      <c r="C378" s="1" t="s">
        <v>106</v>
      </c>
      <c r="D378" s="1"/>
      <c r="E378" s="1"/>
      <c r="F378" s="1"/>
      <c r="G378" s="1"/>
      <c r="H378" s="1"/>
      <c r="I378" s="1"/>
      <c r="J378" s="1"/>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c r="AY378" s="33"/>
      <c r="AZ378" s="33"/>
      <c r="BA378" s="33"/>
      <c r="BB378" s="33"/>
      <c r="BC378" s="33"/>
      <c r="BD378" s="33"/>
      <c r="BE378" s="33"/>
      <c r="BF378" s="33"/>
      <c r="BG378" s="33"/>
      <c r="BH378" s="33"/>
      <c r="BI378" s="33"/>
      <c r="BJ378" s="33"/>
      <c r="BK378" s="33"/>
      <c r="BL378" s="33"/>
      <c r="BM378" s="33"/>
      <c r="BN378" s="33"/>
      <c r="BO378" s="33"/>
      <c r="BP378" s="33"/>
      <c r="BQ378" s="33" t="s">
        <v>500</v>
      </c>
      <c r="BR378" s="33"/>
      <c r="BS378" s="33"/>
      <c r="BT378" s="33"/>
      <c r="BU378" s="33"/>
      <c r="BV378" s="33"/>
      <c r="BW378" s="33"/>
      <c r="BX378" s="33"/>
      <c r="BY378" s="33"/>
      <c r="BZ378" s="33"/>
      <c r="CA378" s="33"/>
      <c r="CB378" s="33"/>
      <c r="CC378" s="33"/>
      <c r="CD378" s="33"/>
      <c r="CE378" s="33"/>
      <c r="CF378" s="33"/>
      <c r="CG378" s="33"/>
      <c r="CH378" s="33"/>
      <c r="CI378" s="33"/>
      <c r="CJ378" s="33"/>
      <c r="CK378" s="33"/>
      <c r="CL378" s="33"/>
      <c r="CM378" s="33"/>
      <c r="CN378" s="33"/>
      <c r="CO378" s="33"/>
      <c r="CP378" s="33"/>
      <c r="CQ378" s="33"/>
      <c r="CR378" s="33"/>
      <c r="CS378" s="33"/>
      <c r="CT378" s="33"/>
      <c r="CU378" s="33"/>
      <c r="CV378" s="33"/>
      <c r="CW378" s="33"/>
      <c r="CX378" s="33"/>
      <c r="CY378" s="33"/>
      <c r="CZ378" s="33"/>
      <c r="DA378" s="33"/>
      <c r="DB378" s="33"/>
      <c r="DC378" s="33"/>
      <c r="DD378" s="33"/>
      <c r="DE378" s="33"/>
      <c r="DF378" s="33"/>
      <c r="DG378" s="33"/>
      <c r="DH378" s="33"/>
      <c r="DI378" s="33"/>
      <c r="DJ378" s="33"/>
      <c r="DK378" s="33"/>
      <c r="DL378" s="33"/>
      <c r="DM378" s="33"/>
      <c r="DN378" s="33"/>
      <c r="DO378" s="33"/>
      <c r="DP378" s="33"/>
      <c r="DQ378" s="33"/>
      <c r="DR378" s="33"/>
      <c r="DS378" s="33"/>
      <c r="DT378" s="33"/>
      <c r="DU378" s="33"/>
      <c r="DV378" s="33"/>
      <c r="DW378" s="33"/>
      <c r="DX378" s="33"/>
      <c r="DY378" s="33"/>
      <c r="DZ378" s="33"/>
      <c r="EA378" s="33"/>
      <c r="EB378" s="33"/>
      <c r="EC378" s="33"/>
      <c r="ED378" s="124"/>
      <c r="EE378" s="69"/>
      <c r="EF378" s="69"/>
      <c r="EG378" s="69"/>
      <c r="EH378" s="69"/>
      <c r="EI378" s="69"/>
      <c r="EJ378" s="69"/>
      <c r="EK378" s="69"/>
      <c r="EL378" s="69"/>
      <c r="EM378" s="69"/>
      <c r="EN378" s="69"/>
      <c r="EO378" s="69"/>
      <c r="EP378" s="69"/>
      <c r="EQ378" s="69"/>
      <c r="ER378" s="69"/>
      <c r="ES378" s="69"/>
      <c r="ET378" s="69"/>
      <c r="EU378" s="69"/>
      <c r="EV378" s="69"/>
      <c r="EW378" s="69"/>
      <c r="EX378" s="69"/>
      <c r="EY378" s="69"/>
      <c r="EZ378" s="69"/>
      <c r="FA378" s="69"/>
      <c r="FB378" s="69"/>
      <c r="FC378" s="69"/>
      <c r="FD378" s="69"/>
      <c r="FE378" s="69"/>
      <c r="FF378" s="69"/>
      <c r="FG378" s="69"/>
      <c r="FH378" s="69"/>
      <c r="FI378" s="69"/>
      <c r="FJ378" s="69"/>
      <c r="FK378" s="69"/>
      <c r="FL378" s="69"/>
      <c r="FM378" s="69"/>
      <c r="FN378" s="69"/>
      <c r="FO378" s="69"/>
      <c r="FP378" s="69"/>
      <c r="FQ378" s="69"/>
      <c r="FR378" s="69"/>
      <c r="FS378" s="69"/>
      <c r="FT378" s="69"/>
      <c r="FU378" s="69"/>
      <c r="FV378" s="69"/>
      <c r="FW378" s="69"/>
      <c r="FX378" s="69"/>
      <c r="FY378" s="69"/>
      <c r="FZ378" s="69"/>
      <c r="GA378" s="69"/>
      <c r="GB378" s="69"/>
      <c r="GC378" s="69"/>
      <c r="GD378" s="69"/>
      <c r="GE378" s="69"/>
      <c r="GF378" s="69"/>
      <c r="GG378" s="69"/>
      <c r="GH378" s="69"/>
      <c r="GI378" s="69"/>
      <c r="GJ378" s="69"/>
      <c r="GK378" s="69"/>
      <c r="GL378" s="69"/>
      <c r="GM378" s="69"/>
    </row>
    <row r="379" spans="1:195" s="125" customFormat="1" ht="18.75" customHeight="1" x14ac:dyDescent="0.45">
      <c r="A379" s="33"/>
      <c r="B379" s="33"/>
      <c r="C379" s="1"/>
      <c r="D379" s="128" t="s">
        <v>305</v>
      </c>
      <c r="E379" s="1"/>
      <c r="F379" s="1"/>
      <c r="G379" s="1"/>
      <c r="H379" s="1"/>
      <c r="I379" s="1"/>
      <c r="J379" s="1"/>
      <c r="K379" s="33"/>
      <c r="L379" s="33"/>
      <c r="M379" s="33"/>
      <c r="N379" s="33"/>
      <c r="O379" s="33"/>
      <c r="P379" s="33"/>
      <c r="Q379" s="33"/>
      <c r="R379" s="33"/>
      <c r="S379" s="33"/>
      <c r="T379" s="33"/>
      <c r="U379" s="33"/>
      <c r="V379" s="33"/>
      <c r="W379" s="33"/>
      <c r="X379" s="33"/>
      <c r="Y379" s="33"/>
      <c r="Z379" s="33"/>
      <c r="AA379" s="128"/>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c r="AY379" s="33"/>
      <c r="AZ379" s="33"/>
      <c r="BA379" s="33"/>
      <c r="BB379" s="33"/>
      <c r="BC379" s="33"/>
      <c r="BD379" s="33"/>
      <c r="BE379" s="33"/>
      <c r="BF379" s="33"/>
      <c r="BG379" s="33"/>
      <c r="BH379" s="33"/>
      <c r="BI379" s="33"/>
      <c r="BJ379" s="33"/>
      <c r="BK379" s="33"/>
      <c r="BL379" s="33"/>
      <c r="BM379" s="33"/>
      <c r="BN379" s="33"/>
      <c r="BO379" s="33"/>
      <c r="BP379" s="33"/>
      <c r="BQ379" s="33"/>
      <c r="BR379" s="128" t="s">
        <v>305</v>
      </c>
      <c r="BS379" s="33"/>
      <c r="BT379" s="33"/>
      <c r="BU379" s="33"/>
      <c r="BV379" s="33"/>
      <c r="BW379" s="33"/>
      <c r="BX379" s="33"/>
      <c r="BY379" s="33"/>
      <c r="BZ379" s="33"/>
      <c r="CA379" s="33"/>
      <c r="CB379" s="33"/>
      <c r="CC379" s="33"/>
      <c r="CD379" s="33"/>
      <c r="CE379" s="33"/>
      <c r="CF379" s="33"/>
      <c r="CG379" s="33"/>
      <c r="CH379" s="33"/>
      <c r="CI379" s="33"/>
      <c r="CJ379" s="33"/>
      <c r="CK379" s="33"/>
      <c r="CL379" s="33"/>
      <c r="CM379" s="33"/>
      <c r="CN379" s="33"/>
      <c r="CO379" s="128"/>
      <c r="CP379" s="33"/>
      <c r="CQ379" s="33"/>
      <c r="CR379" s="33"/>
      <c r="CS379" s="33"/>
      <c r="CT379" s="33"/>
      <c r="CU379" s="33"/>
      <c r="CV379" s="33"/>
      <c r="CW379" s="33"/>
      <c r="CX379" s="33"/>
      <c r="CY379" s="33"/>
      <c r="CZ379" s="33"/>
      <c r="DA379" s="33"/>
      <c r="DB379" s="33"/>
      <c r="DC379" s="33"/>
      <c r="DD379" s="33"/>
      <c r="DE379" s="33"/>
      <c r="DF379" s="33"/>
      <c r="DG379" s="33"/>
      <c r="DH379" s="33"/>
      <c r="DI379" s="33"/>
      <c r="DJ379" s="33"/>
      <c r="DK379" s="33"/>
      <c r="DL379" s="33"/>
      <c r="DM379" s="33"/>
      <c r="DN379" s="33"/>
      <c r="DO379" s="33"/>
      <c r="DP379" s="33"/>
      <c r="DQ379" s="33"/>
      <c r="DR379" s="33"/>
      <c r="DS379" s="33"/>
      <c r="DT379" s="33"/>
      <c r="DU379" s="33"/>
      <c r="DV379" s="33"/>
      <c r="DW379" s="33"/>
      <c r="DX379" s="33"/>
      <c r="DY379" s="33"/>
      <c r="DZ379" s="33"/>
      <c r="EA379" s="33"/>
      <c r="EB379" s="33"/>
      <c r="EC379" s="33"/>
      <c r="ED379" s="124"/>
      <c r="EE379" s="69"/>
      <c r="EF379" s="69"/>
      <c r="EG379" s="69"/>
      <c r="EH379" s="69"/>
      <c r="EI379" s="69"/>
      <c r="EJ379" s="69"/>
      <c r="EK379" s="69"/>
      <c r="EL379" s="69"/>
      <c r="EM379" s="69"/>
      <c r="EN379" s="69"/>
      <c r="EO379" s="69"/>
      <c r="EP379" s="69"/>
      <c r="EQ379" s="69"/>
      <c r="ER379" s="69"/>
      <c r="ES379" s="69"/>
      <c r="ET379" s="69"/>
      <c r="EU379" s="69"/>
      <c r="EV379" s="69"/>
      <c r="EW379" s="69"/>
      <c r="EX379" s="69"/>
      <c r="EY379" s="69"/>
      <c r="EZ379" s="69"/>
      <c r="FA379" s="69"/>
      <c r="FB379" s="69"/>
      <c r="FC379" s="69"/>
      <c r="FD379" s="69"/>
      <c r="FE379" s="69"/>
      <c r="FF379" s="69"/>
      <c r="FG379" s="69"/>
      <c r="FH379" s="69"/>
      <c r="FI379" s="69"/>
      <c r="FJ379" s="69"/>
      <c r="FK379" s="69"/>
      <c r="FL379" s="69"/>
      <c r="FM379" s="69"/>
      <c r="FN379" s="69"/>
      <c r="FO379" s="69"/>
      <c r="FP379" s="69"/>
      <c r="FQ379" s="69"/>
      <c r="FR379" s="69"/>
      <c r="FS379" s="69"/>
      <c r="FT379" s="69"/>
      <c r="FU379" s="69"/>
      <c r="FV379" s="69"/>
      <c r="FW379" s="69"/>
      <c r="FX379" s="69"/>
      <c r="FY379" s="69"/>
      <c r="FZ379" s="69"/>
      <c r="GA379" s="69"/>
      <c r="GB379" s="69"/>
      <c r="GC379" s="69"/>
      <c r="GD379" s="69"/>
      <c r="GE379" s="69"/>
      <c r="GF379" s="69"/>
      <c r="GG379" s="69"/>
      <c r="GH379" s="69"/>
      <c r="GI379" s="69"/>
      <c r="GJ379" s="69"/>
      <c r="GK379" s="69"/>
      <c r="GL379" s="69"/>
      <c r="GM379" s="69"/>
    </row>
    <row r="380" spans="1:195" s="125" customFormat="1" ht="18.75" customHeight="1" x14ac:dyDescent="0.45">
      <c r="A380" s="33"/>
      <c r="B380" s="33"/>
      <c r="C380" s="1"/>
      <c r="D380" s="1"/>
      <c r="E380" s="1"/>
      <c r="F380" s="1"/>
      <c r="G380" s="1"/>
      <c r="H380" s="1"/>
      <c r="I380" s="1"/>
      <c r="J380" s="1"/>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c r="AY380" s="33"/>
      <c r="AZ380" s="33"/>
      <c r="BA380" s="33"/>
      <c r="BB380" s="33"/>
      <c r="BC380" s="33"/>
      <c r="BD380" s="33"/>
      <c r="BE380" s="33"/>
      <c r="BF380" s="33"/>
      <c r="BG380" s="33"/>
      <c r="BH380" s="33"/>
      <c r="BI380" s="33"/>
      <c r="BJ380" s="33"/>
      <c r="BK380" s="33"/>
      <c r="BL380" s="33"/>
      <c r="BM380" s="33"/>
      <c r="BN380" s="33"/>
      <c r="BO380" s="33"/>
      <c r="BP380" s="33"/>
      <c r="BQ380" s="33"/>
      <c r="BR380" s="33"/>
      <c r="BS380" s="33"/>
      <c r="BT380" s="33"/>
      <c r="BU380" s="33"/>
      <c r="BV380" s="33"/>
      <c r="BW380" s="33"/>
      <c r="BX380" s="33"/>
      <c r="BY380" s="33"/>
      <c r="BZ380" s="33"/>
      <c r="CA380" s="33"/>
      <c r="CB380" s="33"/>
      <c r="CC380" s="33"/>
      <c r="CD380" s="33"/>
      <c r="CE380" s="33"/>
      <c r="CF380" s="33"/>
      <c r="CG380" s="33"/>
      <c r="CH380" s="33"/>
      <c r="CI380" s="33"/>
      <c r="CJ380" s="33"/>
      <c r="CK380" s="33"/>
      <c r="CL380" s="33"/>
      <c r="CM380" s="33"/>
      <c r="CN380" s="33"/>
      <c r="CO380" s="33"/>
      <c r="CP380" s="33"/>
      <c r="CQ380" s="33"/>
      <c r="CR380" s="33"/>
      <c r="CS380" s="33"/>
      <c r="CT380" s="33"/>
      <c r="CU380" s="33"/>
      <c r="CV380" s="33"/>
      <c r="CW380" s="33"/>
      <c r="CX380" s="33"/>
      <c r="CY380" s="33"/>
      <c r="CZ380" s="33"/>
      <c r="DA380" s="33"/>
      <c r="DB380" s="33"/>
      <c r="DC380" s="33"/>
      <c r="DD380" s="33"/>
      <c r="DE380" s="33"/>
      <c r="DF380" s="33"/>
      <c r="DG380" s="33"/>
      <c r="DH380" s="33"/>
      <c r="DI380" s="33"/>
      <c r="DJ380" s="33"/>
      <c r="DK380" s="33"/>
      <c r="DL380" s="33"/>
      <c r="DM380" s="33"/>
      <c r="DN380" s="33"/>
      <c r="DO380" s="33"/>
      <c r="DP380" s="33"/>
      <c r="DQ380" s="33"/>
      <c r="DR380" s="33"/>
      <c r="DS380" s="33"/>
      <c r="DT380" s="33"/>
      <c r="DU380" s="33"/>
      <c r="DV380" s="33"/>
      <c r="DW380" s="33"/>
      <c r="DX380" s="33"/>
      <c r="DY380" s="33"/>
      <c r="DZ380" s="33"/>
      <c r="EA380" s="33"/>
      <c r="EB380" s="33"/>
      <c r="EC380" s="33"/>
      <c r="ED380" s="124"/>
      <c r="EE380" s="69"/>
      <c r="EF380" s="69"/>
      <c r="EG380" s="69"/>
      <c r="EH380" s="69"/>
      <c r="EI380" s="69"/>
      <c r="EJ380" s="69"/>
      <c r="EK380" s="69"/>
      <c r="EL380" s="69"/>
      <c r="EM380" s="69"/>
      <c r="EN380" s="69"/>
      <c r="EO380" s="69"/>
      <c r="EP380" s="69"/>
      <c r="EQ380" s="69"/>
      <c r="ER380" s="69"/>
      <c r="ES380" s="69"/>
      <c r="ET380" s="69"/>
      <c r="EU380" s="69"/>
      <c r="EV380" s="69"/>
      <c r="EW380" s="69"/>
      <c r="EX380" s="69"/>
      <c r="EY380" s="69"/>
      <c r="EZ380" s="69"/>
      <c r="FA380" s="69"/>
      <c r="FB380" s="69"/>
      <c r="FC380" s="69"/>
      <c r="FD380" s="69"/>
      <c r="FE380" s="69"/>
      <c r="FF380" s="69"/>
      <c r="FG380" s="69"/>
      <c r="FH380" s="69"/>
      <c r="FI380" s="69"/>
      <c r="FJ380" s="69"/>
      <c r="FK380" s="69"/>
      <c r="FL380" s="69"/>
      <c r="FM380" s="69"/>
      <c r="FN380" s="69"/>
      <c r="FO380" s="69"/>
      <c r="FP380" s="69"/>
      <c r="FQ380" s="69"/>
      <c r="FR380" s="69"/>
      <c r="FS380" s="69"/>
      <c r="FT380" s="69"/>
      <c r="FU380" s="69"/>
      <c r="FV380" s="69"/>
      <c r="FW380" s="69"/>
      <c r="FX380" s="69"/>
      <c r="FY380" s="69"/>
      <c r="FZ380" s="69"/>
      <c r="GA380" s="69"/>
      <c r="GB380" s="69"/>
      <c r="GC380" s="69"/>
      <c r="GD380" s="69"/>
      <c r="GE380" s="69"/>
      <c r="GF380" s="69"/>
      <c r="GG380" s="69"/>
      <c r="GH380" s="69"/>
      <c r="GI380" s="69"/>
      <c r="GJ380" s="69"/>
      <c r="GK380" s="69"/>
      <c r="GL380" s="69"/>
      <c r="GM380" s="69"/>
    </row>
    <row r="381" spans="1:195" s="125" customFormat="1" ht="18.75" customHeight="1" x14ac:dyDescent="0.45">
      <c r="A381" s="33"/>
      <c r="B381" s="66"/>
      <c r="C381" s="2" t="s">
        <v>44</v>
      </c>
      <c r="D381" s="1"/>
      <c r="E381" s="1"/>
      <c r="F381" s="1"/>
      <c r="G381" s="1"/>
      <c r="H381" s="1"/>
      <c r="I381" s="1"/>
      <c r="J381" s="1"/>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c r="AY381" s="33"/>
      <c r="AZ381" s="33"/>
      <c r="BA381" s="33"/>
      <c r="BB381" s="33"/>
      <c r="BC381" s="33"/>
      <c r="BD381" s="33"/>
      <c r="BE381" s="33"/>
      <c r="BF381" s="33"/>
      <c r="BG381" s="33"/>
      <c r="BH381" s="33"/>
      <c r="BI381" s="33"/>
      <c r="BJ381" s="33"/>
      <c r="BK381" s="33"/>
      <c r="BL381" s="33"/>
      <c r="BM381" s="33"/>
      <c r="BN381" s="66"/>
      <c r="BO381" s="33"/>
      <c r="BP381" s="33"/>
      <c r="BQ381" s="66" t="s">
        <v>44</v>
      </c>
      <c r="BR381" s="33"/>
      <c r="BS381" s="33"/>
      <c r="BT381" s="33"/>
      <c r="BU381" s="33"/>
      <c r="BV381" s="33"/>
      <c r="BW381" s="33"/>
      <c r="BX381" s="33"/>
      <c r="BY381" s="33"/>
      <c r="BZ381" s="33"/>
      <c r="CA381" s="33"/>
      <c r="CB381" s="33"/>
      <c r="CC381" s="33"/>
      <c r="CD381" s="33"/>
      <c r="CE381" s="33"/>
      <c r="CF381" s="33"/>
      <c r="CG381" s="33"/>
      <c r="CH381" s="33"/>
      <c r="CI381" s="33"/>
      <c r="CJ381" s="33"/>
      <c r="CK381" s="33"/>
      <c r="CL381" s="33"/>
      <c r="CM381" s="33"/>
      <c r="CN381" s="33"/>
      <c r="CO381" s="33"/>
      <c r="CP381" s="33"/>
      <c r="CQ381" s="33"/>
      <c r="CR381" s="33"/>
      <c r="CS381" s="33"/>
      <c r="CT381" s="33"/>
      <c r="CU381" s="33"/>
      <c r="CV381" s="33"/>
      <c r="CW381" s="33"/>
      <c r="CX381" s="33"/>
      <c r="CY381" s="33"/>
      <c r="CZ381" s="33"/>
      <c r="DA381" s="33"/>
      <c r="DB381" s="33"/>
      <c r="DC381" s="33"/>
      <c r="DD381" s="33"/>
      <c r="DE381" s="33"/>
      <c r="DF381" s="33"/>
      <c r="DG381" s="33"/>
      <c r="DH381" s="33"/>
      <c r="DI381" s="33"/>
      <c r="DJ381" s="33"/>
      <c r="DK381" s="33"/>
      <c r="DL381" s="33"/>
      <c r="DM381" s="33"/>
      <c r="DN381" s="33"/>
      <c r="DO381" s="33"/>
      <c r="DP381" s="33"/>
      <c r="DQ381" s="33"/>
      <c r="DR381" s="33"/>
      <c r="DS381" s="33"/>
      <c r="DT381" s="33"/>
      <c r="DU381" s="33"/>
      <c r="DV381" s="33"/>
      <c r="DW381" s="33"/>
      <c r="DX381" s="33"/>
      <c r="DY381" s="33"/>
      <c r="DZ381" s="33"/>
      <c r="EA381" s="33"/>
      <c r="EB381" s="33"/>
      <c r="EC381" s="33"/>
      <c r="ED381" s="124"/>
      <c r="EE381" s="69"/>
      <c r="EF381" s="69"/>
      <c r="EG381" s="69"/>
      <c r="EH381" s="69"/>
      <c r="EI381" s="69"/>
      <c r="EJ381" s="69"/>
      <c r="EK381" s="69"/>
      <c r="EL381" s="69"/>
      <c r="EM381" s="69"/>
      <c r="EN381" s="69"/>
      <c r="EO381" s="69"/>
      <c r="EP381" s="69"/>
      <c r="EQ381" s="69"/>
      <c r="ER381" s="69"/>
      <c r="ES381" s="69"/>
      <c r="ET381" s="69"/>
      <c r="EU381" s="69"/>
      <c r="EV381" s="69"/>
      <c r="EW381" s="69"/>
      <c r="EX381" s="69"/>
      <c r="EY381" s="69"/>
      <c r="EZ381" s="69"/>
      <c r="FA381" s="69"/>
      <c r="FB381" s="69"/>
      <c r="FC381" s="69"/>
      <c r="FD381" s="69"/>
      <c r="FE381" s="69"/>
      <c r="FF381" s="69"/>
      <c r="FG381" s="69"/>
      <c r="FH381" s="69"/>
      <c r="FI381" s="69"/>
      <c r="FJ381" s="69"/>
      <c r="FK381" s="69"/>
      <c r="FL381" s="69"/>
      <c r="FM381" s="69"/>
      <c r="FN381" s="69"/>
      <c r="FO381" s="69"/>
      <c r="FP381" s="69"/>
      <c r="FQ381" s="69"/>
      <c r="FR381" s="69"/>
      <c r="FS381" s="69"/>
      <c r="FT381" s="69"/>
      <c r="FU381" s="69"/>
      <c r="FV381" s="69"/>
      <c r="FW381" s="69"/>
      <c r="FX381" s="69"/>
      <c r="FY381" s="69"/>
      <c r="FZ381" s="69"/>
      <c r="GA381" s="69"/>
      <c r="GB381" s="69"/>
      <c r="GC381" s="69"/>
      <c r="GD381" s="69"/>
      <c r="GE381" s="69"/>
      <c r="GF381" s="69"/>
      <c r="GG381" s="69"/>
      <c r="GH381" s="69"/>
      <c r="GI381" s="69"/>
      <c r="GJ381" s="69"/>
      <c r="GK381" s="69"/>
      <c r="GL381" s="69"/>
      <c r="GM381" s="69"/>
    </row>
    <row r="382" spans="1:195" s="125" customFormat="1" ht="18.75" customHeight="1" x14ac:dyDescent="0.45">
      <c r="A382" s="33"/>
      <c r="B382" s="128"/>
      <c r="C382" s="4" t="s">
        <v>161</v>
      </c>
      <c r="D382" s="1"/>
      <c r="E382" s="1"/>
      <c r="F382" s="1"/>
      <c r="G382" s="1"/>
      <c r="H382" s="1"/>
      <c r="I382" s="1"/>
      <c r="J382" s="1"/>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c r="AY382" s="33"/>
      <c r="AZ382" s="33"/>
      <c r="BA382" s="33"/>
      <c r="BB382" s="33"/>
      <c r="BC382" s="33"/>
      <c r="BD382" s="33"/>
      <c r="BE382" s="33"/>
      <c r="BF382" s="33"/>
      <c r="BG382" s="33"/>
      <c r="BH382" s="33"/>
      <c r="BI382" s="33"/>
      <c r="BJ382" s="33"/>
      <c r="BK382" s="33"/>
      <c r="BL382" s="33"/>
      <c r="BM382" s="33"/>
      <c r="BN382" s="128"/>
      <c r="BO382" s="33"/>
      <c r="BP382" s="33"/>
      <c r="BQ382" s="128" t="s">
        <v>501</v>
      </c>
      <c r="BR382" s="33"/>
      <c r="BS382" s="33"/>
      <c r="BT382" s="33"/>
      <c r="BU382" s="33"/>
      <c r="BV382" s="33"/>
      <c r="BW382" s="33"/>
      <c r="BX382" s="33"/>
      <c r="BY382" s="33"/>
      <c r="BZ382" s="33"/>
      <c r="CA382" s="33"/>
      <c r="CB382" s="33"/>
      <c r="CC382" s="33"/>
      <c r="CD382" s="33"/>
      <c r="CE382" s="33"/>
      <c r="CF382" s="33"/>
      <c r="CG382" s="33"/>
      <c r="CH382" s="33"/>
      <c r="CI382" s="33"/>
      <c r="CJ382" s="33"/>
      <c r="CK382" s="33"/>
      <c r="CL382" s="33"/>
      <c r="CM382" s="33"/>
      <c r="CN382" s="33"/>
      <c r="CO382" s="33"/>
      <c r="CP382" s="33"/>
      <c r="CQ382" s="33"/>
      <c r="CR382" s="33"/>
      <c r="CS382" s="33"/>
      <c r="CT382" s="33"/>
      <c r="CU382" s="33"/>
      <c r="CV382" s="33"/>
      <c r="CW382" s="33"/>
      <c r="CX382" s="33"/>
      <c r="CY382" s="33"/>
      <c r="CZ382" s="33"/>
      <c r="DA382" s="33"/>
      <c r="DB382" s="33"/>
      <c r="DC382" s="33"/>
      <c r="DD382" s="33"/>
      <c r="DE382" s="33"/>
      <c r="DF382" s="33"/>
      <c r="DG382" s="33"/>
      <c r="DH382" s="33"/>
      <c r="DI382" s="33"/>
      <c r="DJ382" s="33"/>
      <c r="DK382" s="33"/>
      <c r="DL382" s="33"/>
      <c r="DM382" s="33"/>
      <c r="DN382" s="33"/>
      <c r="DO382" s="33"/>
      <c r="DP382" s="33"/>
      <c r="DQ382" s="33"/>
      <c r="DR382" s="33"/>
      <c r="DS382" s="33"/>
      <c r="DT382" s="33"/>
      <c r="DU382" s="33"/>
      <c r="DV382" s="33"/>
      <c r="DW382" s="33"/>
      <c r="DX382" s="33"/>
      <c r="DY382" s="33"/>
      <c r="DZ382" s="33"/>
      <c r="EA382" s="33"/>
      <c r="EB382" s="33"/>
      <c r="EC382" s="33"/>
      <c r="ED382" s="124"/>
      <c r="EE382" s="69"/>
      <c r="EF382" s="69"/>
      <c r="EG382" s="69"/>
      <c r="EH382" s="69"/>
      <c r="EI382" s="69"/>
      <c r="EJ382" s="69"/>
      <c r="EK382" s="69"/>
      <c r="EL382" s="69"/>
      <c r="EM382" s="69"/>
      <c r="EN382" s="69"/>
      <c r="EO382" s="69"/>
      <c r="EP382" s="69"/>
      <c r="EQ382" s="69"/>
      <c r="ER382" s="69"/>
      <c r="ES382" s="69"/>
      <c r="ET382" s="69"/>
      <c r="EU382" s="69"/>
      <c r="EV382" s="69"/>
      <c r="EW382" s="69"/>
      <c r="EX382" s="69"/>
      <c r="EY382" s="69"/>
      <c r="EZ382" s="69"/>
      <c r="FA382" s="69"/>
      <c r="FB382" s="69"/>
      <c r="FC382" s="69"/>
      <c r="FD382" s="69"/>
      <c r="FE382" s="69"/>
      <c r="FF382" s="69"/>
      <c r="FG382" s="69"/>
      <c r="FH382" s="69"/>
      <c r="FI382" s="69"/>
      <c r="FJ382" s="69"/>
      <c r="FK382" s="69"/>
      <c r="FL382" s="69"/>
      <c r="FM382" s="69"/>
      <c r="FN382" s="69"/>
      <c r="FO382" s="69"/>
      <c r="FP382" s="69"/>
      <c r="FQ382" s="69"/>
      <c r="FR382" s="69"/>
      <c r="FS382" s="69"/>
      <c r="FT382" s="69"/>
      <c r="FU382" s="69"/>
      <c r="FV382" s="69"/>
      <c r="FW382" s="69"/>
      <c r="FX382" s="69"/>
      <c r="FY382" s="69"/>
      <c r="FZ382" s="69"/>
      <c r="GA382" s="69"/>
      <c r="GB382" s="69"/>
      <c r="GC382" s="69"/>
      <c r="GD382" s="69"/>
      <c r="GE382" s="69"/>
      <c r="GF382" s="69"/>
      <c r="GG382" s="69"/>
      <c r="GH382" s="69"/>
      <c r="GI382" s="69"/>
      <c r="GJ382" s="69"/>
      <c r="GK382" s="69"/>
      <c r="GL382" s="69"/>
      <c r="GM382" s="69"/>
    </row>
    <row r="383" spans="1:195" s="125" customFormat="1" ht="18.75" customHeight="1" x14ac:dyDescent="0.45">
      <c r="A383" s="33"/>
      <c r="B383" s="129"/>
      <c r="C383" s="3" t="s">
        <v>107</v>
      </c>
      <c r="D383" s="1"/>
      <c r="E383" s="1"/>
      <c r="F383" s="1"/>
      <c r="G383" s="1"/>
      <c r="H383" s="1"/>
      <c r="I383" s="1"/>
      <c r="J383" s="1"/>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c r="AY383" s="33"/>
      <c r="AZ383" s="33"/>
      <c r="BA383" s="33"/>
      <c r="BB383" s="33"/>
      <c r="BC383" s="33"/>
      <c r="BD383" s="33"/>
      <c r="BE383" s="33"/>
      <c r="BF383" s="33"/>
      <c r="BG383" s="33"/>
      <c r="BH383" s="33"/>
      <c r="BI383" s="33"/>
      <c r="BJ383" s="33"/>
      <c r="BK383" s="33"/>
      <c r="BL383" s="33"/>
      <c r="BM383" s="33"/>
      <c r="BN383" s="129"/>
      <c r="BO383" s="33"/>
      <c r="BP383" s="33"/>
      <c r="BQ383" s="129" t="s">
        <v>107</v>
      </c>
      <c r="BR383" s="33"/>
      <c r="BS383" s="33"/>
      <c r="BT383" s="33"/>
      <c r="BU383" s="33"/>
      <c r="BV383" s="33"/>
      <c r="BW383" s="33"/>
      <c r="BX383" s="33"/>
      <c r="BY383" s="33"/>
      <c r="BZ383" s="33"/>
      <c r="CA383" s="33"/>
      <c r="CB383" s="33"/>
      <c r="CC383" s="33"/>
      <c r="CD383" s="33"/>
      <c r="CE383" s="33"/>
      <c r="CF383" s="33"/>
      <c r="CG383" s="33"/>
      <c r="CH383" s="33"/>
      <c r="CI383" s="33"/>
      <c r="CJ383" s="33"/>
      <c r="CK383" s="33"/>
      <c r="CL383" s="33"/>
      <c r="CM383" s="33"/>
      <c r="CN383" s="33"/>
      <c r="CO383" s="33"/>
      <c r="CP383" s="33"/>
      <c r="CQ383" s="33"/>
      <c r="CR383" s="33"/>
      <c r="CS383" s="33"/>
      <c r="CT383" s="33"/>
      <c r="CU383" s="33"/>
      <c r="CV383" s="33"/>
      <c r="CW383" s="33"/>
      <c r="CX383" s="33"/>
      <c r="CY383" s="33"/>
      <c r="CZ383" s="33"/>
      <c r="DA383" s="33"/>
      <c r="DB383" s="33"/>
      <c r="DC383" s="33"/>
      <c r="DD383" s="33"/>
      <c r="DE383" s="33"/>
      <c r="DF383" s="33"/>
      <c r="DG383" s="33"/>
      <c r="DH383" s="33"/>
      <c r="DI383" s="33"/>
      <c r="DJ383" s="33"/>
      <c r="DK383" s="33"/>
      <c r="DL383" s="33"/>
      <c r="DM383" s="33"/>
      <c r="DN383" s="33"/>
      <c r="DO383" s="33"/>
      <c r="DP383" s="33"/>
      <c r="DQ383" s="33"/>
      <c r="DR383" s="33"/>
      <c r="DS383" s="33"/>
      <c r="DT383" s="33"/>
      <c r="DU383" s="33"/>
      <c r="DV383" s="33"/>
      <c r="DW383" s="33"/>
      <c r="DX383" s="33"/>
      <c r="DY383" s="33"/>
      <c r="DZ383" s="33"/>
      <c r="EA383" s="33"/>
      <c r="EB383" s="33"/>
      <c r="EC383" s="33"/>
      <c r="ED383" s="124"/>
      <c r="EE383" s="69"/>
      <c r="EF383" s="69"/>
      <c r="EG383" s="69"/>
      <c r="EH383" s="69"/>
      <c r="EI383" s="69"/>
      <c r="EJ383" s="69"/>
      <c r="EK383" s="69"/>
      <c r="EL383" s="69"/>
      <c r="EM383" s="69"/>
      <c r="EN383" s="69"/>
      <c r="EO383" s="69"/>
      <c r="EP383" s="69"/>
      <c r="EQ383" s="69"/>
      <c r="ER383" s="69"/>
      <c r="ES383" s="69"/>
      <c r="ET383" s="69"/>
      <c r="EU383" s="69"/>
      <c r="EV383" s="69"/>
      <c r="EW383" s="69"/>
      <c r="EX383" s="69"/>
      <c r="EY383" s="69"/>
      <c r="EZ383" s="69"/>
      <c r="FA383" s="69"/>
      <c r="FB383" s="69"/>
      <c r="FC383" s="69"/>
      <c r="FD383" s="69"/>
      <c r="FE383" s="69"/>
      <c r="FF383" s="69"/>
      <c r="FG383" s="69"/>
      <c r="FH383" s="69"/>
      <c r="FI383" s="69"/>
      <c r="FJ383" s="69"/>
      <c r="FK383" s="69"/>
      <c r="FL383" s="69"/>
      <c r="FM383" s="69"/>
      <c r="FN383" s="69"/>
      <c r="FO383" s="69"/>
      <c r="FP383" s="69"/>
      <c r="FQ383" s="69"/>
      <c r="FR383" s="69"/>
      <c r="FS383" s="69"/>
      <c r="FT383" s="69"/>
      <c r="FU383" s="69"/>
      <c r="FV383" s="69"/>
      <c r="FW383" s="69"/>
      <c r="FX383" s="69"/>
      <c r="FY383" s="69"/>
      <c r="FZ383" s="69"/>
      <c r="GA383" s="69"/>
      <c r="GB383" s="69"/>
      <c r="GC383" s="69"/>
      <c r="GD383" s="69"/>
      <c r="GE383" s="69"/>
      <c r="GF383" s="69"/>
      <c r="GG383" s="69"/>
      <c r="GH383" s="69"/>
      <c r="GI383" s="69"/>
      <c r="GJ383" s="69"/>
      <c r="GK383" s="69"/>
      <c r="GL383" s="69"/>
      <c r="GM383" s="69"/>
    </row>
    <row r="384" spans="1:195" s="125" customFormat="1" ht="18.75" customHeight="1" x14ac:dyDescent="0.45">
      <c r="A384" s="33"/>
      <c r="B384" s="12"/>
      <c r="C384" s="12" t="s">
        <v>442</v>
      </c>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33"/>
      <c r="AX384" s="33"/>
      <c r="AY384" s="33"/>
      <c r="AZ384" s="33"/>
      <c r="BA384" s="33"/>
      <c r="BB384" s="33"/>
      <c r="BC384" s="33"/>
      <c r="BD384" s="33"/>
      <c r="BE384" s="33"/>
      <c r="BF384" s="33"/>
      <c r="BG384" s="33"/>
      <c r="BH384" s="33"/>
      <c r="BI384" s="33"/>
      <c r="BJ384" s="33"/>
      <c r="BK384" s="33"/>
      <c r="BL384" s="33"/>
      <c r="BM384" s="33"/>
      <c r="BN384" s="12"/>
      <c r="BO384" s="33"/>
      <c r="BP384" s="33"/>
      <c r="BQ384" s="12" t="s">
        <v>442</v>
      </c>
      <c r="BR384" s="11"/>
      <c r="BS384" s="11"/>
      <c r="BT384" s="11"/>
      <c r="BU384" s="11"/>
      <c r="BV384" s="11"/>
      <c r="BW384" s="11"/>
      <c r="BX384" s="11"/>
      <c r="BY384" s="11"/>
      <c r="BZ384" s="11"/>
      <c r="CA384" s="11"/>
      <c r="CB384" s="11"/>
      <c r="CC384" s="11"/>
      <c r="CD384" s="11"/>
      <c r="CE384" s="11"/>
      <c r="CF384" s="11"/>
      <c r="CG384" s="11"/>
      <c r="CH384" s="11"/>
      <c r="CI384" s="11"/>
      <c r="CJ384" s="11"/>
      <c r="CK384" s="11"/>
      <c r="CL384" s="11"/>
      <c r="CM384" s="11"/>
      <c r="CN384" s="11"/>
      <c r="CO384" s="11"/>
      <c r="CP384" s="11"/>
      <c r="CQ384" s="11"/>
      <c r="CR384" s="11"/>
      <c r="CS384" s="11"/>
      <c r="CT384" s="11"/>
      <c r="CU384" s="11"/>
      <c r="CV384" s="11"/>
      <c r="CW384" s="11"/>
      <c r="CX384" s="11"/>
      <c r="CY384" s="11"/>
      <c r="CZ384" s="11"/>
      <c r="DA384" s="11"/>
      <c r="DB384" s="11"/>
      <c r="DC384" s="11"/>
      <c r="DD384" s="11"/>
      <c r="DE384" s="11"/>
      <c r="DF384" s="11"/>
      <c r="DG384" s="11"/>
      <c r="DH384" s="11"/>
      <c r="DI384" s="11"/>
      <c r="DJ384" s="11"/>
      <c r="DK384" s="33"/>
      <c r="DL384" s="33"/>
      <c r="DM384" s="33"/>
      <c r="DN384" s="33"/>
      <c r="DO384" s="33"/>
      <c r="DP384" s="33"/>
      <c r="DQ384" s="33"/>
      <c r="DR384" s="33"/>
      <c r="DS384" s="33"/>
      <c r="DT384" s="33"/>
      <c r="DU384" s="33"/>
      <c r="DV384" s="33"/>
      <c r="DW384" s="33"/>
      <c r="DX384" s="33"/>
      <c r="DY384" s="33"/>
      <c r="DZ384" s="33"/>
      <c r="EA384" s="33"/>
      <c r="EB384" s="33"/>
      <c r="EC384" s="33"/>
      <c r="ED384" s="124"/>
      <c r="EE384" s="69"/>
      <c r="EF384" s="69"/>
      <c r="EG384" s="69"/>
      <c r="EH384" s="69"/>
      <c r="EI384" s="69"/>
      <c r="EJ384" s="69"/>
      <c r="EK384" s="69"/>
      <c r="EL384" s="69"/>
      <c r="EM384" s="69"/>
      <c r="EN384" s="69"/>
      <c r="EO384" s="69"/>
      <c r="EP384" s="69"/>
      <c r="EQ384" s="69"/>
      <c r="ER384" s="69"/>
      <c r="ES384" s="69"/>
      <c r="ET384" s="69"/>
      <c r="EU384" s="69"/>
      <c r="EV384" s="69"/>
      <c r="EW384" s="69"/>
      <c r="EX384" s="69"/>
      <c r="EY384" s="69"/>
      <c r="EZ384" s="69"/>
      <c r="FA384" s="69"/>
      <c r="FB384" s="69"/>
      <c r="FC384" s="69"/>
      <c r="FD384" s="69"/>
      <c r="FE384" s="69"/>
      <c r="FF384" s="69"/>
      <c r="FG384" s="69"/>
      <c r="FH384" s="69"/>
      <c r="FI384" s="69"/>
      <c r="FJ384" s="69"/>
      <c r="FK384" s="69"/>
      <c r="FL384" s="69"/>
      <c r="FM384" s="69"/>
      <c r="FN384" s="69"/>
      <c r="FO384" s="69"/>
      <c r="FP384" s="69"/>
      <c r="FQ384" s="69"/>
      <c r="FR384" s="69"/>
      <c r="FS384" s="69"/>
      <c r="FT384" s="69"/>
      <c r="FU384" s="69"/>
      <c r="FV384" s="69"/>
      <c r="FW384" s="69"/>
      <c r="FX384" s="69"/>
      <c r="FY384" s="69"/>
      <c r="FZ384" s="69"/>
      <c r="GA384" s="69"/>
      <c r="GB384" s="69"/>
      <c r="GC384" s="69"/>
      <c r="GD384" s="69"/>
      <c r="GE384" s="69"/>
      <c r="GF384" s="69"/>
      <c r="GG384" s="69"/>
      <c r="GH384" s="69"/>
      <c r="GI384" s="69"/>
      <c r="GJ384" s="69"/>
      <c r="GK384" s="69"/>
      <c r="GL384" s="69"/>
      <c r="GM384" s="69"/>
    </row>
    <row r="385" spans="1:195" s="261" customFormat="1" ht="18.75" customHeight="1" x14ac:dyDescent="0.45">
      <c r="A385" s="129"/>
      <c r="B385" s="84"/>
      <c r="C385" s="84" t="s">
        <v>171</v>
      </c>
      <c r="D385" s="85"/>
      <c r="E385" s="458"/>
      <c r="F385" s="458"/>
      <c r="G385" s="458"/>
      <c r="H385" s="458"/>
      <c r="I385" s="458"/>
      <c r="J385" s="458"/>
      <c r="K385" s="458"/>
      <c r="L385" s="458"/>
      <c r="M385" s="12" t="s">
        <v>435</v>
      </c>
      <c r="N385" s="129"/>
      <c r="O385" s="129"/>
      <c r="P385" s="129"/>
      <c r="Q385" s="129"/>
      <c r="R385" s="129"/>
      <c r="S385" s="129"/>
      <c r="T385" s="129"/>
      <c r="U385" s="129"/>
      <c r="V385" s="129"/>
      <c r="W385" s="129"/>
      <c r="X385" s="129"/>
      <c r="Y385" s="129"/>
      <c r="Z385" s="129"/>
      <c r="AA385" s="129"/>
      <c r="AB385" s="129"/>
      <c r="AC385" s="129"/>
      <c r="AD385" s="129"/>
      <c r="AE385" s="129"/>
      <c r="AF385" s="129"/>
      <c r="AG385" s="129"/>
      <c r="AH385" s="129"/>
      <c r="AI385" s="129"/>
      <c r="AJ385" s="129"/>
      <c r="AK385" s="129"/>
      <c r="AL385" s="458"/>
      <c r="AM385" s="458"/>
      <c r="AN385" s="458"/>
      <c r="AO385" s="458"/>
      <c r="AP385" s="458"/>
      <c r="AQ385" s="458"/>
      <c r="AR385" s="458"/>
      <c r="AS385" s="458"/>
      <c r="AT385" s="12" t="s">
        <v>172</v>
      </c>
      <c r="AU385" s="12"/>
      <c r="AV385" s="12"/>
      <c r="AW385" s="129"/>
      <c r="AX385" s="129"/>
      <c r="AY385" s="12"/>
      <c r="AZ385" s="12"/>
      <c r="BA385" s="12"/>
      <c r="BB385" s="12"/>
      <c r="BC385" s="12"/>
      <c r="BD385" s="12"/>
      <c r="BE385" s="12"/>
      <c r="BF385" s="12"/>
      <c r="BG385" s="12"/>
      <c r="BH385" s="85"/>
      <c r="BI385" s="85"/>
      <c r="BJ385" s="85"/>
      <c r="BK385" s="129"/>
      <c r="BL385" s="12"/>
      <c r="BM385" s="129"/>
      <c r="BN385" s="84"/>
      <c r="BO385" s="129"/>
      <c r="BP385" s="129"/>
      <c r="BQ385" s="84" t="s">
        <v>171</v>
      </c>
      <c r="BR385" s="85"/>
      <c r="BS385" s="458" t="s">
        <v>496</v>
      </c>
      <c r="BT385" s="458"/>
      <c r="BU385" s="458"/>
      <c r="BV385" s="458"/>
      <c r="BW385" s="458"/>
      <c r="BX385" s="458"/>
      <c r="BY385" s="458"/>
      <c r="BZ385" s="458"/>
      <c r="CA385" s="12" t="s">
        <v>435</v>
      </c>
      <c r="CB385" s="129"/>
      <c r="CC385" s="129"/>
      <c r="CD385" s="129"/>
      <c r="CE385" s="129"/>
      <c r="CF385" s="129"/>
      <c r="CG385" s="129"/>
      <c r="CH385" s="129"/>
      <c r="CI385" s="129"/>
      <c r="CJ385" s="129"/>
      <c r="CK385" s="129"/>
      <c r="CL385" s="129"/>
      <c r="CM385" s="129"/>
      <c r="CN385" s="129"/>
      <c r="CO385" s="129"/>
      <c r="CP385" s="129"/>
      <c r="CQ385" s="129"/>
      <c r="CR385" s="129"/>
      <c r="CS385" s="129"/>
      <c r="CT385" s="129"/>
      <c r="CU385" s="129"/>
      <c r="CV385" s="129"/>
      <c r="CW385" s="129"/>
      <c r="CX385" s="129"/>
      <c r="CY385" s="129"/>
      <c r="CZ385" s="458" t="s">
        <v>496</v>
      </c>
      <c r="DA385" s="458"/>
      <c r="DB385" s="458"/>
      <c r="DC385" s="458"/>
      <c r="DD385" s="458"/>
      <c r="DE385" s="458"/>
      <c r="DF385" s="458"/>
      <c r="DG385" s="458"/>
      <c r="DH385" s="12" t="s">
        <v>172</v>
      </c>
      <c r="DI385" s="12"/>
      <c r="DJ385" s="12"/>
      <c r="DK385" s="129"/>
      <c r="DL385" s="129"/>
      <c r="DM385" s="12"/>
      <c r="DN385" s="12"/>
      <c r="DO385" s="12"/>
      <c r="DP385" s="12"/>
      <c r="DQ385" s="12"/>
      <c r="DR385" s="12"/>
      <c r="DS385" s="12"/>
      <c r="DT385" s="12"/>
      <c r="DU385" s="12"/>
      <c r="DV385" s="85"/>
      <c r="DW385" s="85"/>
      <c r="DX385" s="85"/>
      <c r="DY385" s="129"/>
      <c r="DZ385" s="12"/>
      <c r="EA385" s="129"/>
      <c r="EB385" s="129"/>
      <c r="EC385" s="129"/>
      <c r="ED385" s="259"/>
      <c r="EE385" s="260"/>
      <c r="EF385" s="260"/>
      <c r="EG385" s="260"/>
      <c r="EH385" s="260"/>
      <c r="EI385" s="260"/>
      <c r="EJ385" s="260"/>
      <c r="EK385" s="260"/>
      <c r="EL385" s="260"/>
      <c r="EM385" s="260"/>
      <c r="EN385" s="260"/>
      <c r="EO385" s="260"/>
      <c r="EP385" s="260"/>
      <c r="EQ385" s="260"/>
      <c r="ER385" s="260"/>
      <c r="ES385" s="260"/>
      <c r="ET385" s="260"/>
      <c r="EU385" s="260"/>
      <c r="EV385" s="260"/>
      <c r="EW385" s="260"/>
      <c r="EX385" s="260"/>
      <c r="EY385" s="260"/>
      <c r="EZ385" s="260"/>
      <c r="FA385" s="260"/>
      <c r="FB385" s="260"/>
      <c r="FC385" s="260"/>
      <c r="FD385" s="260"/>
      <c r="FE385" s="260"/>
      <c r="FF385" s="260"/>
      <c r="FG385" s="260"/>
      <c r="FH385" s="260"/>
      <c r="FI385" s="260"/>
      <c r="FJ385" s="260"/>
      <c r="FK385" s="260"/>
      <c r="FL385" s="260"/>
      <c r="FM385" s="260"/>
      <c r="FN385" s="260"/>
      <c r="FO385" s="260"/>
      <c r="FP385" s="260"/>
      <c r="FQ385" s="260"/>
      <c r="FR385" s="260"/>
      <c r="FS385" s="260"/>
      <c r="FT385" s="260"/>
      <c r="FU385" s="260"/>
      <c r="FV385" s="260"/>
      <c r="FW385" s="260"/>
      <c r="FX385" s="260"/>
      <c r="FY385" s="260"/>
      <c r="FZ385" s="260"/>
      <c r="GA385" s="260"/>
      <c r="GB385" s="260"/>
      <c r="GC385" s="260"/>
      <c r="GD385" s="260"/>
      <c r="GE385" s="260"/>
      <c r="GF385" s="260"/>
      <c r="GG385" s="260"/>
      <c r="GH385" s="260"/>
      <c r="GI385" s="260"/>
      <c r="GJ385" s="260"/>
      <c r="GK385" s="260"/>
      <c r="GL385" s="260"/>
      <c r="GM385" s="260"/>
    </row>
    <row r="386" spans="1:195" s="125" customFormat="1" ht="18.75" customHeight="1" x14ac:dyDescent="0.45">
      <c r="A386" s="33"/>
      <c r="B386" s="12"/>
      <c r="C386" s="12" t="s">
        <v>436</v>
      </c>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33"/>
      <c r="AX386" s="33"/>
      <c r="AY386" s="33"/>
      <c r="AZ386" s="33"/>
      <c r="BA386" s="33"/>
      <c r="BB386" s="33"/>
      <c r="BC386" s="33"/>
      <c r="BD386" s="33"/>
      <c r="BE386" s="33"/>
      <c r="BF386" s="33"/>
      <c r="BG386" s="33"/>
      <c r="BH386" s="33"/>
      <c r="BI386" s="33"/>
      <c r="BJ386" s="33"/>
      <c r="BK386" s="33"/>
      <c r="BL386" s="33"/>
      <c r="BM386" s="33"/>
      <c r="BN386" s="12"/>
      <c r="BO386" s="33"/>
      <c r="BP386" s="33"/>
      <c r="BQ386" s="12" t="s">
        <v>436</v>
      </c>
      <c r="BR386" s="11"/>
      <c r="BS386" s="11"/>
      <c r="BT386" s="11"/>
      <c r="BU386" s="11"/>
      <c r="BV386" s="11"/>
      <c r="BW386" s="11"/>
      <c r="BX386" s="11"/>
      <c r="BY386" s="11"/>
      <c r="BZ386" s="11"/>
      <c r="CA386" s="11"/>
      <c r="CB386" s="11"/>
      <c r="CC386" s="11"/>
      <c r="CD386" s="11"/>
      <c r="CE386" s="11"/>
      <c r="CF386" s="11"/>
      <c r="CG386" s="11"/>
      <c r="CH386" s="11"/>
      <c r="CI386" s="11"/>
      <c r="CJ386" s="11"/>
      <c r="CK386" s="11"/>
      <c r="CL386" s="11"/>
      <c r="CM386" s="11"/>
      <c r="CN386" s="11"/>
      <c r="CO386" s="11"/>
      <c r="CP386" s="11"/>
      <c r="CQ386" s="11"/>
      <c r="CR386" s="11"/>
      <c r="CS386" s="11"/>
      <c r="CT386" s="11"/>
      <c r="CU386" s="11"/>
      <c r="CV386" s="11"/>
      <c r="CW386" s="11"/>
      <c r="CX386" s="11"/>
      <c r="CY386" s="11"/>
      <c r="CZ386" s="11"/>
      <c r="DA386" s="11"/>
      <c r="DB386" s="11"/>
      <c r="DC386" s="11"/>
      <c r="DD386" s="11"/>
      <c r="DE386" s="11"/>
      <c r="DF386" s="11"/>
      <c r="DG386" s="11"/>
      <c r="DH386" s="11"/>
      <c r="DI386" s="11"/>
      <c r="DJ386" s="11"/>
      <c r="DK386" s="33"/>
      <c r="DL386" s="33"/>
      <c r="DM386" s="33"/>
      <c r="DN386" s="33"/>
      <c r="DO386" s="33"/>
      <c r="DP386" s="33"/>
      <c r="DQ386" s="33"/>
      <c r="DR386" s="33"/>
      <c r="DS386" s="33"/>
      <c r="DT386" s="33"/>
      <c r="DU386" s="33"/>
      <c r="DV386" s="33"/>
      <c r="DW386" s="33"/>
      <c r="DX386" s="33"/>
      <c r="DY386" s="33"/>
      <c r="DZ386" s="33"/>
      <c r="EA386" s="33"/>
      <c r="EB386" s="33"/>
      <c r="EC386" s="33"/>
      <c r="ED386" s="124"/>
      <c r="EE386" s="69"/>
      <c r="EF386" s="69"/>
      <c r="EG386" s="69"/>
      <c r="EH386" s="69"/>
      <c r="EI386" s="69"/>
      <c r="EJ386" s="69"/>
      <c r="EK386" s="69"/>
      <c r="EL386" s="69"/>
      <c r="EM386" s="69"/>
      <c r="EN386" s="69"/>
      <c r="EO386" s="69"/>
      <c r="EP386" s="69"/>
      <c r="EQ386" s="69"/>
      <c r="ER386" s="69"/>
      <c r="ES386" s="69"/>
      <c r="ET386" s="69"/>
      <c r="EU386" s="69"/>
      <c r="EV386" s="69"/>
      <c r="EW386" s="69"/>
      <c r="EX386" s="69"/>
      <c r="EY386" s="69"/>
      <c r="EZ386" s="69"/>
      <c r="FA386" s="69"/>
      <c r="FB386" s="69"/>
      <c r="FC386" s="69"/>
      <c r="FD386" s="69"/>
      <c r="FE386" s="69"/>
      <c r="FF386" s="69"/>
      <c r="FG386" s="69"/>
      <c r="FH386" s="69"/>
      <c r="FI386" s="69"/>
      <c r="FJ386" s="69"/>
      <c r="FK386" s="69"/>
      <c r="FL386" s="69"/>
      <c r="FM386" s="69"/>
      <c r="FN386" s="69"/>
      <c r="FO386" s="69"/>
      <c r="FP386" s="69"/>
      <c r="FQ386" s="69"/>
      <c r="FR386" s="69"/>
      <c r="FS386" s="69"/>
      <c r="FT386" s="69"/>
      <c r="FU386" s="69"/>
      <c r="FV386" s="69"/>
      <c r="FW386" s="69"/>
      <c r="FX386" s="69"/>
      <c r="FY386" s="69"/>
      <c r="FZ386" s="69"/>
      <c r="GA386" s="69"/>
      <c r="GB386" s="69"/>
      <c r="GC386" s="69"/>
      <c r="GD386" s="69"/>
      <c r="GE386" s="69"/>
      <c r="GF386" s="69"/>
      <c r="GG386" s="69"/>
      <c r="GH386" s="69"/>
      <c r="GI386" s="69"/>
      <c r="GJ386" s="69"/>
      <c r="GK386" s="69"/>
      <c r="GL386" s="69"/>
      <c r="GM386" s="69"/>
    </row>
    <row r="387" spans="1:195" s="125" customFormat="1" ht="18.75" customHeight="1" x14ac:dyDescent="0.45">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c r="AY387" s="33"/>
      <c r="AZ387" s="33"/>
      <c r="BA387" s="33"/>
      <c r="BB387" s="33"/>
      <c r="BC387" s="33"/>
      <c r="BD387" s="33"/>
      <c r="BE387" s="33"/>
      <c r="BF387" s="33"/>
      <c r="BG387" s="33"/>
      <c r="BH387" s="33"/>
      <c r="BI387" s="33"/>
      <c r="BJ387" s="33"/>
      <c r="BK387" s="33"/>
      <c r="BL387" s="33"/>
      <c r="BM387" s="33"/>
      <c r="BN387" s="33"/>
      <c r="BO387" s="33"/>
      <c r="BP387" s="33"/>
      <c r="BQ387" s="33" t="s">
        <v>251</v>
      </c>
      <c r="BR387" s="33"/>
      <c r="BS387" s="33"/>
      <c r="BT387" s="33"/>
      <c r="BU387" s="33"/>
      <c r="BV387" s="33"/>
      <c r="BW387" s="33"/>
      <c r="BX387" s="33"/>
      <c r="BY387" s="33"/>
      <c r="BZ387" s="33"/>
      <c r="CA387" s="33"/>
      <c r="CB387" s="33"/>
      <c r="CC387" s="33"/>
      <c r="CD387" s="33"/>
      <c r="CE387" s="33"/>
      <c r="CF387" s="33"/>
      <c r="CG387" s="33"/>
      <c r="CH387" s="33"/>
      <c r="CI387" s="33"/>
      <c r="CJ387" s="33"/>
      <c r="CK387" s="33"/>
      <c r="CL387" s="33"/>
      <c r="CM387" s="33"/>
      <c r="CN387" s="33"/>
      <c r="CO387" s="33"/>
      <c r="CP387" s="33"/>
      <c r="CQ387" s="33"/>
      <c r="CR387" s="33"/>
      <c r="CS387" s="33"/>
      <c r="CT387" s="33"/>
      <c r="CU387" s="33"/>
      <c r="CV387" s="33"/>
      <c r="CW387" s="33"/>
      <c r="CX387" s="33"/>
      <c r="CY387" s="33"/>
      <c r="CZ387" s="33"/>
      <c r="DA387" s="33"/>
      <c r="DB387" s="33"/>
      <c r="DC387" s="33"/>
      <c r="DD387" s="33"/>
      <c r="DE387" s="33"/>
      <c r="DF387" s="33"/>
      <c r="DG387" s="33"/>
      <c r="DH387" s="33"/>
      <c r="DI387" s="33"/>
      <c r="DJ387" s="33"/>
      <c r="DK387" s="33"/>
      <c r="DL387" s="33"/>
      <c r="DM387" s="33"/>
      <c r="DN387" s="33"/>
      <c r="DO387" s="33"/>
      <c r="DP387" s="33"/>
      <c r="DQ387" s="33"/>
      <c r="DR387" s="33"/>
      <c r="DS387" s="33"/>
      <c r="DT387" s="33"/>
      <c r="DU387" s="33"/>
      <c r="DV387" s="33"/>
      <c r="DW387" s="33"/>
      <c r="DX387" s="33"/>
      <c r="DY387" s="33"/>
      <c r="DZ387" s="33"/>
      <c r="EA387" s="33"/>
      <c r="EB387" s="33"/>
      <c r="EC387" s="33"/>
      <c r="ED387" s="124"/>
      <c r="EE387" s="69"/>
      <c r="EF387" s="69"/>
      <c r="EG387" s="69"/>
      <c r="EH387" s="69"/>
      <c r="EI387" s="69"/>
      <c r="EJ387" s="69"/>
      <c r="EK387" s="69"/>
      <c r="EL387" s="69"/>
      <c r="EM387" s="69"/>
      <c r="EN387" s="69"/>
      <c r="EO387" s="69"/>
      <c r="EP387" s="69"/>
      <c r="EQ387" s="69"/>
      <c r="ER387" s="69"/>
      <c r="ES387" s="69"/>
      <c r="ET387" s="69"/>
      <c r="EU387" s="69"/>
      <c r="EV387" s="69"/>
      <c r="EW387" s="69"/>
      <c r="EX387" s="69"/>
      <c r="EY387" s="69"/>
      <c r="EZ387" s="69"/>
      <c r="FA387" s="69"/>
      <c r="FB387" s="69"/>
      <c r="FC387" s="69"/>
      <c r="FD387" s="69"/>
      <c r="FE387" s="69"/>
      <c r="FF387" s="69"/>
      <c r="FG387" s="69"/>
      <c r="FH387" s="69"/>
      <c r="FI387" s="69"/>
      <c r="FJ387" s="69"/>
      <c r="FK387" s="69"/>
      <c r="FL387" s="69"/>
      <c r="FM387" s="69"/>
      <c r="FN387" s="69"/>
      <c r="FO387" s="69"/>
      <c r="FP387" s="69"/>
      <c r="FQ387" s="69"/>
      <c r="FR387" s="69"/>
      <c r="FS387" s="69"/>
      <c r="FT387" s="69"/>
      <c r="FU387" s="69"/>
      <c r="FV387" s="69"/>
      <c r="FW387" s="69"/>
      <c r="FX387" s="69"/>
      <c r="FY387" s="69"/>
      <c r="FZ387" s="69"/>
      <c r="GA387" s="69"/>
      <c r="GB387" s="69"/>
      <c r="GC387" s="69"/>
      <c r="GD387" s="69"/>
      <c r="GE387" s="69"/>
      <c r="GF387" s="69"/>
      <c r="GG387" s="69"/>
      <c r="GH387" s="69"/>
      <c r="GI387" s="69"/>
      <c r="GJ387" s="69"/>
      <c r="GK387" s="69"/>
      <c r="GL387" s="69"/>
      <c r="GM387" s="69"/>
    </row>
    <row r="388" spans="1:195" s="125" customFormat="1" ht="18.75" customHeight="1" x14ac:dyDescent="0.45">
      <c r="A388" s="33"/>
      <c r="B388" s="33"/>
      <c r="C388" s="33"/>
      <c r="D388" s="128" t="s">
        <v>99</v>
      </c>
      <c r="E388" s="33"/>
      <c r="F388" s="33"/>
      <c r="G388" s="33"/>
      <c r="H388" s="33"/>
      <c r="I388" s="33"/>
      <c r="J388" s="33"/>
      <c r="K388" s="33"/>
      <c r="L388" s="33"/>
      <c r="M388" s="33"/>
      <c r="N388" s="33"/>
      <c r="O388" s="33"/>
      <c r="P388" s="33"/>
      <c r="Q388" s="33"/>
      <c r="R388" s="33"/>
      <c r="S388" s="33"/>
      <c r="T388" s="33"/>
      <c r="U388" s="33"/>
      <c r="V388" s="33"/>
      <c r="W388" s="33"/>
      <c r="X388" s="33"/>
      <c r="Y388" s="33"/>
      <c r="Z388" s="33"/>
      <c r="AA388" s="128"/>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c r="AY388" s="33"/>
      <c r="AZ388" s="33"/>
      <c r="BA388" s="33"/>
      <c r="BB388" s="33"/>
      <c r="BC388" s="33"/>
      <c r="BD388" s="33"/>
      <c r="BE388" s="33"/>
      <c r="BF388" s="33"/>
      <c r="BG388" s="33"/>
      <c r="BH388" s="33"/>
      <c r="BI388" s="33"/>
      <c r="BJ388" s="33"/>
      <c r="BK388" s="33"/>
      <c r="BL388" s="33"/>
      <c r="BM388" s="33"/>
      <c r="BN388" s="33"/>
      <c r="BO388" s="33"/>
      <c r="BP388" s="33"/>
      <c r="BQ388" s="33"/>
      <c r="BR388" s="128" t="s">
        <v>99</v>
      </c>
      <c r="BS388" s="33"/>
      <c r="BT388" s="33"/>
      <c r="BU388" s="33"/>
      <c r="BV388" s="33"/>
      <c r="BW388" s="33"/>
      <c r="BX388" s="33"/>
      <c r="BY388" s="33"/>
      <c r="BZ388" s="33"/>
      <c r="CA388" s="33"/>
      <c r="CB388" s="33"/>
      <c r="CC388" s="33"/>
      <c r="CD388" s="33"/>
      <c r="CE388" s="33"/>
      <c r="CF388" s="33"/>
      <c r="CG388" s="33"/>
      <c r="CH388" s="33"/>
      <c r="CI388" s="33"/>
      <c r="CJ388" s="33"/>
      <c r="CK388" s="33"/>
      <c r="CL388" s="33"/>
      <c r="CM388" s="33"/>
      <c r="CN388" s="33"/>
      <c r="CO388" s="128"/>
      <c r="CP388" s="33"/>
      <c r="CQ388" s="33"/>
      <c r="CR388" s="33"/>
      <c r="CS388" s="33"/>
      <c r="CT388" s="33"/>
      <c r="CU388" s="33"/>
      <c r="CV388" s="33"/>
      <c r="CW388" s="33"/>
      <c r="CX388" s="33"/>
      <c r="CY388" s="33"/>
      <c r="CZ388" s="33"/>
      <c r="DA388" s="33"/>
      <c r="DB388" s="33"/>
      <c r="DC388" s="33"/>
      <c r="DD388" s="33"/>
      <c r="DE388" s="33"/>
      <c r="DF388" s="33"/>
      <c r="DG388" s="33"/>
      <c r="DH388" s="33"/>
      <c r="DI388" s="33"/>
      <c r="DJ388" s="33"/>
      <c r="DK388" s="33"/>
      <c r="DL388" s="33"/>
      <c r="DM388" s="33"/>
      <c r="DN388" s="33"/>
      <c r="DO388" s="33"/>
      <c r="DP388" s="33"/>
      <c r="DQ388" s="33"/>
      <c r="DR388" s="33"/>
      <c r="DS388" s="33"/>
      <c r="DT388" s="33"/>
      <c r="DU388" s="33"/>
      <c r="DV388" s="33"/>
      <c r="DW388" s="33"/>
      <c r="DX388" s="33"/>
      <c r="DY388" s="33"/>
      <c r="DZ388" s="33"/>
      <c r="EA388" s="33"/>
      <c r="EB388" s="33"/>
      <c r="EC388" s="33"/>
      <c r="ED388" s="124"/>
      <c r="EE388" s="69"/>
      <c r="EF388" s="69"/>
      <c r="EG388" s="69"/>
      <c r="EH388" s="69"/>
      <c r="EI388" s="69"/>
      <c r="EJ388" s="69"/>
      <c r="EK388" s="69"/>
      <c r="EL388" s="69"/>
      <c r="EM388" s="69"/>
      <c r="EN388" s="69"/>
      <c r="EO388" s="69"/>
      <c r="EP388" s="69"/>
      <c r="EQ388" s="69"/>
      <c r="ER388" s="69"/>
      <c r="ES388" s="69"/>
      <c r="ET388" s="69"/>
      <c r="EU388" s="69"/>
      <c r="EV388" s="69"/>
      <c r="EW388" s="69"/>
      <c r="EX388" s="69"/>
      <c r="EY388" s="69"/>
      <c r="EZ388" s="69"/>
      <c r="FA388" s="69"/>
      <c r="FB388" s="69"/>
      <c r="FC388" s="69"/>
      <c r="FD388" s="69"/>
      <c r="FE388" s="69"/>
      <c r="FF388" s="69"/>
      <c r="FG388" s="69"/>
      <c r="FH388" s="69"/>
      <c r="FI388" s="69"/>
      <c r="FJ388" s="69"/>
      <c r="FK388" s="69"/>
      <c r="FL388" s="69"/>
      <c r="FM388" s="69"/>
      <c r="FN388" s="69"/>
      <c r="FO388" s="69"/>
      <c r="FP388" s="69"/>
      <c r="FQ388" s="69"/>
      <c r="FR388" s="69"/>
      <c r="FS388" s="69"/>
      <c r="FT388" s="69"/>
      <c r="FU388" s="69"/>
      <c r="FV388" s="69"/>
      <c r="FW388" s="69"/>
      <c r="FX388" s="69"/>
      <c r="FY388" s="69"/>
      <c r="FZ388" s="69"/>
      <c r="GA388" s="69"/>
      <c r="GB388" s="69"/>
      <c r="GC388" s="69"/>
      <c r="GD388" s="69"/>
      <c r="GE388" s="69"/>
      <c r="GF388" s="69"/>
      <c r="GG388" s="69"/>
      <c r="GH388" s="69"/>
      <c r="GI388" s="69"/>
      <c r="GJ388" s="69"/>
      <c r="GK388" s="69"/>
      <c r="GL388" s="69"/>
      <c r="GM388" s="69"/>
    </row>
    <row r="389" spans="1:195" s="125" customFormat="1" ht="18.75" customHeight="1" x14ac:dyDescent="0.45">
      <c r="A389" s="33"/>
      <c r="B389" s="33"/>
      <c r="C389" s="33"/>
      <c r="D389" s="128" t="s">
        <v>45</v>
      </c>
      <c r="E389" s="33"/>
      <c r="F389" s="33"/>
      <c r="G389" s="33"/>
      <c r="H389" s="33"/>
      <c r="I389" s="33"/>
      <c r="J389" s="33"/>
      <c r="K389" s="33"/>
      <c r="L389" s="33"/>
      <c r="M389" s="33"/>
      <c r="N389" s="33"/>
      <c r="O389" s="33"/>
      <c r="P389" s="33"/>
      <c r="Q389" s="33"/>
      <c r="R389" s="33"/>
      <c r="S389" s="33"/>
      <c r="T389" s="33"/>
      <c r="U389" s="33"/>
      <c r="V389" s="33"/>
      <c r="W389" s="33"/>
      <c r="X389" s="33"/>
      <c r="Y389" s="33"/>
      <c r="Z389" s="33"/>
      <c r="AA389" s="128"/>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c r="AY389" s="33"/>
      <c r="AZ389" s="33"/>
      <c r="BA389" s="33"/>
      <c r="BB389" s="33"/>
      <c r="BC389" s="33"/>
      <c r="BD389" s="33"/>
      <c r="BE389" s="33"/>
      <c r="BF389" s="33"/>
      <c r="BG389" s="33"/>
      <c r="BH389" s="33"/>
      <c r="BI389" s="33"/>
      <c r="BJ389" s="33"/>
      <c r="BK389" s="33"/>
      <c r="BL389" s="33"/>
      <c r="BM389" s="33"/>
      <c r="BN389" s="33"/>
      <c r="BO389" s="33"/>
      <c r="BP389" s="33"/>
      <c r="BQ389" s="33"/>
      <c r="BR389" s="128" t="s">
        <v>45</v>
      </c>
      <c r="BS389" s="33"/>
      <c r="BT389" s="33"/>
      <c r="BU389" s="33"/>
      <c r="BV389" s="33"/>
      <c r="BW389" s="33"/>
      <c r="BX389" s="33"/>
      <c r="BY389" s="33"/>
      <c r="BZ389" s="33"/>
      <c r="CA389" s="33"/>
      <c r="CB389" s="33"/>
      <c r="CC389" s="33"/>
      <c r="CD389" s="33"/>
      <c r="CE389" s="33"/>
      <c r="CF389" s="33"/>
      <c r="CG389" s="33"/>
      <c r="CH389" s="33"/>
      <c r="CI389" s="33"/>
      <c r="CJ389" s="33"/>
      <c r="CK389" s="33"/>
      <c r="CL389" s="33"/>
      <c r="CM389" s="33"/>
      <c r="CN389" s="33"/>
      <c r="CO389" s="128"/>
      <c r="CP389" s="33"/>
      <c r="CQ389" s="33"/>
      <c r="CR389" s="33"/>
      <c r="CS389" s="33"/>
      <c r="CT389" s="33"/>
      <c r="CU389" s="33"/>
      <c r="CV389" s="33"/>
      <c r="CW389" s="33"/>
      <c r="CX389" s="33"/>
      <c r="CY389" s="33"/>
      <c r="CZ389" s="33"/>
      <c r="DA389" s="33"/>
      <c r="DB389" s="33"/>
      <c r="DC389" s="33"/>
      <c r="DD389" s="33"/>
      <c r="DE389" s="33"/>
      <c r="DF389" s="33"/>
      <c r="DG389" s="33"/>
      <c r="DH389" s="33"/>
      <c r="DI389" s="33"/>
      <c r="DJ389" s="33"/>
      <c r="DK389" s="33"/>
      <c r="DL389" s="33"/>
      <c r="DM389" s="33"/>
      <c r="DN389" s="33"/>
      <c r="DO389" s="33"/>
      <c r="DP389" s="33"/>
      <c r="DQ389" s="33"/>
      <c r="DR389" s="33"/>
      <c r="DS389" s="33"/>
      <c r="DT389" s="33"/>
      <c r="DU389" s="33"/>
      <c r="DV389" s="33"/>
      <c r="DW389" s="33"/>
      <c r="DX389" s="33"/>
      <c r="DY389" s="33"/>
      <c r="DZ389" s="33"/>
      <c r="EA389" s="33"/>
      <c r="EB389" s="33"/>
      <c r="EC389" s="33"/>
      <c r="ED389" s="124"/>
      <c r="EE389" s="69"/>
      <c r="EF389" s="69"/>
      <c r="EG389" s="69"/>
      <c r="EH389" s="69"/>
      <c r="EI389" s="69"/>
      <c r="EJ389" s="69"/>
      <c r="EK389" s="69"/>
      <c r="EL389" s="69"/>
      <c r="EM389" s="69"/>
      <c r="EN389" s="69"/>
      <c r="EO389" s="69"/>
      <c r="EP389" s="69"/>
      <c r="EQ389" s="69"/>
      <c r="ER389" s="69"/>
      <c r="ES389" s="69"/>
      <c r="ET389" s="69"/>
      <c r="EU389" s="69"/>
      <c r="EV389" s="69"/>
      <c r="EW389" s="69"/>
      <c r="EX389" s="69"/>
      <c r="EY389" s="69"/>
      <c r="EZ389" s="69"/>
      <c r="FA389" s="69"/>
      <c r="FB389" s="69"/>
      <c r="FC389" s="69"/>
      <c r="FD389" s="69"/>
      <c r="FE389" s="69"/>
      <c r="FF389" s="69"/>
      <c r="FG389" s="69"/>
      <c r="FH389" s="69"/>
      <c r="FI389" s="69"/>
      <c r="FJ389" s="69"/>
      <c r="FK389" s="69"/>
      <c r="FL389" s="69"/>
      <c r="FM389" s="69"/>
      <c r="FN389" s="69"/>
      <c r="FO389" s="69"/>
      <c r="FP389" s="69"/>
      <c r="FQ389" s="69"/>
      <c r="FR389" s="69"/>
      <c r="FS389" s="69"/>
      <c r="FT389" s="69"/>
      <c r="FU389" s="69"/>
      <c r="FV389" s="69"/>
      <c r="FW389" s="69"/>
      <c r="FX389" s="69"/>
      <c r="FY389" s="69"/>
      <c r="FZ389" s="69"/>
      <c r="GA389" s="69"/>
      <c r="GB389" s="69"/>
      <c r="GC389" s="69"/>
      <c r="GD389" s="69"/>
      <c r="GE389" s="69"/>
      <c r="GF389" s="69"/>
      <c r="GG389" s="69"/>
      <c r="GH389" s="69"/>
      <c r="GI389" s="69"/>
      <c r="GJ389" s="69"/>
      <c r="GK389" s="69"/>
      <c r="GL389" s="69"/>
      <c r="GM389" s="69"/>
    </row>
    <row r="390" spans="1:195" s="125" customFormat="1" ht="18.75" customHeight="1" x14ac:dyDescent="0.45">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c r="AY390" s="33"/>
      <c r="AZ390" s="33"/>
      <c r="BA390" s="33"/>
      <c r="BB390" s="33"/>
      <c r="BC390" s="33"/>
      <c r="BD390" s="33"/>
      <c r="BE390" s="33"/>
      <c r="BF390" s="33"/>
      <c r="BG390" s="33"/>
      <c r="BH390" s="33"/>
      <c r="BI390" s="33"/>
      <c r="BJ390" s="33"/>
      <c r="BK390" s="33"/>
      <c r="BL390" s="33"/>
      <c r="BM390" s="33"/>
      <c r="BN390" s="33"/>
      <c r="BO390" s="33"/>
      <c r="BP390" s="33"/>
      <c r="BQ390" s="33"/>
      <c r="BR390" s="33"/>
      <c r="BS390" s="33"/>
      <c r="BT390" s="33"/>
      <c r="BU390" s="33"/>
      <c r="BV390" s="33"/>
      <c r="BW390" s="33"/>
      <c r="BX390" s="33"/>
      <c r="BY390" s="33"/>
      <c r="BZ390" s="33"/>
      <c r="CA390" s="33"/>
      <c r="CB390" s="33"/>
      <c r="CC390" s="33"/>
      <c r="CD390" s="33"/>
      <c r="CE390" s="33"/>
      <c r="CF390" s="33"/>
      <c r="CG390" s="33"/>
      <c r="CH390" s="33"/>
      <c r="CI390" s="33"/>
      <c r="CJ390" s="33"/>
      <c r="CK390" s="33"/>
      <c r="CL390" s="33"/>
      <c r="CM390" s="33"/>
      <c r="CN390" s="33"/>
      <c r="CO390" s="33"/>
      <c r="CP390" s="33"/>
      <c r="CQ390" s="33"/>
      <c r="CR390" s="33"/>
      <c r="CS390" s="33"/>
      <c r="CT390" s="33"/>
      <c r="CU390" s="33"/>
      <c r="CV390" s="33"/>
      <c r="CW390" s="33"/>
      <c r="CX390" s="33"/>
      <c r="CY390" s="33"/>
      <c r="CZ390" s="33"/>
      <c r="DA390" s="33"/>
      <c r="DB390" s="33"/>
      <c r="DC390" s="33"/>
      <c r="DD390" s="33"/>
      <c r="DE390" s="33"/>
      <c r="DF390" s="33"/>
      <c r="DG390" s="33"/>
      <c r="DH390" s="33"/>
      <c r="DI390" s="33"/>
      <c r="DJ390" s="33"/>
      <c r="DK390" s="33"/>
      <c r="DL390" s="33"/>
      <c r="DM390" s="33"/>
      <c r="DN390" s="33"/>
      <c r="DO390" s="33"/>
      <c r="DP390" s="33"/>
      <c r="DQ390" s="33"/>
      <c r="DR390" s="33"/>
      <c r="DS390" s="33"/>
      <c r="DT390" s="33"/>
      <c r="DU390" s="33"/>
      <c r="DV390" s="33"/>
      <c r="DW390" s="33"/>
      <c r="DX390" s="33"/>
      <c r="DY390" s="33"/>
      <c r="DZ390" s="33"/>
      <c r="EA390" s="33"/>
      <c r="EB390" s="33"/>
      <c r="EC390" s="33"/>
      <c r="ED390" s="35"/>
      <c r="EE390" s="69"/>
      <c r="EF390" s="69"/>
      <c r="EG390" s="69"/>
      <c r="EH390" s="69"/>
      <c r="EI390" s="69"/>
      <c r="EJ390" s="69"/>
      <c r="EK390" s="69"/>
      <c r="EL390" s="69"/>
      <c r="EM390" s="69"/>
      <c r="EN390" s="69"/>
      <c r="EO390" s="69"/>
      <c r="EP390" s="69"/>
      <c r="EQ390" s="69"/>
      <c r="ER390" s="69"/>
      <c r="ES390" s="69"/>
      <c r="ET390" s="69"/>
      <c r="EU390" s="69"/>
      <c r="EV390" s="69"/>
      <c r="EW390" s="69"/>
      <c r="EX390" s="69"/>
      <c r="EY390" s="69"/>
      <c r="EZ390" s="69"/>
      <c r="FA390" s="69"/>
      <c r="FB390" s="69"/>
      <c r="FC390" s="69"/>
      <c r="FD390" s="69"/>
      <c r="FE390" s="69"/>
      <c r="FF390" s="69"/>
      <c r="FG390" s="69"/>
      <c r="FH390" s="69"/>
      <c r="FI390" s="69"/>
      <c r="FJ390" s="69"/>
      <c r="FK390" s="69"/>
      <c r="FL390" s="69"/>
      <c r="FM390" s="69"/>
      <c r="FN390" s="69"/>
      <c r="FO390" s="69"/>
      <c r="FP390" s="69"/>
      <c r="FQ390" s="69"/>
      <c r="FR390" s="69"/>
      <c r="FS390" s="69"/>
      <c r="FT390" s="69"/>
      <c r="FU390" s="69"/>
      <c r="FV390" s="69"/>
      <c r="FW390" s="69"/>
      <c r="FX390" s="69"/>
      <c r="FY390" s="69"/>
      <c r="FZ390" s="69"/>
      <c r="GA390" s="69"/>
      <c r="GB390" s="69"/>
      <c r="GC390" s="69"/>
      <c r="GD390" s="69"/>
      <c r="GE390" s="69"/>
      <c r="GF390" s="69"/>
      <c r="GG390" s="69"/>
      <c r="GH390" s="69"/>
      <c r="GI390" s="69"/>
      <c r="GJ390" s="69"/>
      <c r="GK390" s="69"/>
      <c r="GL390" s="69"/>
      <c r="GM390" s="69"/>
    </row>
    <row r="408" spans="1:195" s="131" customFormat="1" ht="13.2" x14ac:dyDescent="0.4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c r="CF408" s="11"/>
      <c r="CG408" s="11"/>
      <c r="CH408" s="11"/>
      <c r="CI408" s="11"/>
      <c r="CJ408" s="11"/>
      <c r="CK408" s="11"/>
      <c r="CL408" s="11"/>
      <c r="CM408" s="11"/>
      <c r="CN408" s="11"/>
      <c r="CO408" s="11"/>
      <c r="CP408" s="11"/>
      <c r="CQ408" s="11"/>
      <c r="CR408" s="11"/>
      <c r="CS408" s="11"/>
      <c r="CT408" s="11"/>
      <c r="CU408" s="11"/>
      <c r="CV408" s="11"/>
      <c r="CW408" s="11"/>
      <c r="CX408" s="11"/>
      <c r="CY408" s="11"/>
      <c r="CZ408" s="11"/>
      <c r="DA408" s="11"/>
      <c r="DB408" s="11"/>
      <c r="DC408" s="11"/>
      <c r="DD408" s="11"/>
      <c r="DE408" s="11"/>
      <c r="DF408" s="11"/>
      <c r="DG408" s="11"/>
      <c r="DH408" s="11"/>
      <c r="DI408" s="11"/>
      <c r="DJ408" s="11"/>
      <c r="DK408" s="11"/>
      <c r="DL408" s="11"/>
      <c r="DM408" s="11"/>
      <c r="DN408" s="11"/>
      <c r="DO408" s="11"/>
      <c r="DP408" s="11"/>
      <c r="DQ408" s="11"/>
      <c r="DR408" s="11"/>
      <c r="DS408" s="11"/>
      <c r="DT408" s="11"/>
      <c r="DU408" s="11"/>
      <c r="DV408" s="11"/>
      <c r="DW408" s="11"/>
      <c r="DX408" s="11"/>
      <c r="DY408" s="11"/>
      <c r="DZ408" s="11"/>
      <c r="EA408" s="11"/>
      <c r="EB408" s="11"/>
      <c r="EC408" s="11"/>
      <c r="ED408" s="130"/>
      <c r="EE408" s="97"/>
      <c r="EF408" s="97"/>
      <c r="EG408" s="97"/>
      <c r="EH408" s="97"/>
      <c r="EI408" s="97"/>
      <c r="EJ408" s="97"/>
      <c r="EK408" s="97"/>
      <c r="EL408" s="97"/>
      <c r="EM408" s="97"/>
      <c r="EN408" s="97"/>
      <c r="EO408" s="97"/>
      <c r="EP408" s="97"/>
      <c r="EQ408" s="97"/>
      <c r="ER408" s="97"/>
      <c r="ES408" s="97"/>
      <c r="ET408" s="97"/>
      <c r="EU408" s="97"/>
      <c r="EV408" s="97"/>
      <c r="EW408" s="97"/>
      <c r="EX408" s="97"/>
      <c r="EY408" s="97"/>
      <c r="EZ408" s="97"/>
      <c r="FA408" s="97"/>
      <c r="FB408" s="97"/>
      <c r="FC408" s="97"/>
      <c r="FD408" s="97"/>
      <c r="FE408" s="97"/>
      <c r="FF408" s="97"/>
      <c r="FG408" s="97"/>
      <c r="FH408" s="97"/>
      <c r="FI408" s="97"/>
      <c r="FJ408" s="97"/>
      <c r="FK408" s="97"/>
      <c r="FL408" s="97"/>
      <c r="FM408" s="97"/>
      <c r="FN408" s="97"/>
      <c r="FO408" s="97"/>
      <c r="FP408" s="97"/>
      <c r="FQ408" s="97"/>
      <c r="FR408" s="97"/>
      <c r="FS408" s="97"/>
      <c r="FT408" s="97"/>
      <c r="FU408" s="97"/>
      <c r="FV408" s="97"/>
      <c r="FW408" s="97"/>
      <c r="FX408" s="97"/>
      <c r="FY408" s="97"/>
      <c r="FZ408" s="97"/>
      <c r="GA408" s="97"/>
      <c r="GB408" s="97"/>
      <c r="GC408" s="97"/>
      <c r="GD408" s="97"/>
      <c r="GE408" s="97"/>
      <c r="GF408" s="97"/>
      <c r="GG408" s="97"/>
      <c r="GH408" s="97"/>
      <c r="GI408" s="97"/>
      <c r="GJ408" s="97"/>
      <c r="GK408" s="97"/>
      <c r="GL408" s="97"/>
      <c r="GM408" s="97"/>
    </row>
    <row r="409" spans="1:195" s="131" customFormat="1" ht="18.75" customHeight="1" x14ac:dyDescent="0.4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c r="BY409" s="11"/>
      <c r="BZ409" s="11"/>
      <c r="CA409" s="11"/>
      <c r="CB409" s="11"/>
      <c r="CC409" s="11"/>
      <c r="CD409" s="11"/>
      <c r="CE409" s="11"/>
      <c r="CF409" s="11"/>
      <c r="CG409" s="11"/>
      <c r="CH409" s="11"/>
      <c r="CI409" s="11"/>
      <c r="CJ409" s="11"/>
      <c r="CK409" s="11"/>
      <c r="CL409" s="11"/>
      <c r="CM409" s="11"/>
      <c r="CN409" s="11"/>
      <c r="CO409" s="11"/>
      <c r="CP409" s="11"/>
      <c r="CQ409" s="11"/>
      <c r="CR409" s="11"/>
      <c r="CS409" s="11"/>
      <c r="CT409" s="11"/>
      <c r="CU409" s="11"/>
      <c r="CV409" s="11"/>
      <c r="CW409" s="11"/>
      <c r="CX409" s="11"/>
      <c r="CY409" s="11"/>
      <c r="CZ409" s="11"/>
      <c r="DA409" s="11"/>
      <c r="DB409" s="11"/>
      <c r="DC409" s="11"/>
      <c r="DD409" s="11"/>
      <c r="DE409" s="11"/>
      <c r="DF409" s="11"/>
      <c r="DG409" s="11"/>
      <c r="DH409" s="11"/>
      <c r="DI409" s="11"/>
      <c r="DJ409" s="11"/>
      <c r="DK409" s="11"/>
      <c r="DL409" s="11"/>
      <c r="DM409" s="11"/>
      <c r="DN409" s="11"/>
      <c r="DO409" s="11"/>
      <c r="DP409" s="11"/>
      <c r="DQ409" s="11"/>
      <c r="DR409" s="11"/>
      <c r="DS409" s="11"/>
      <c r="DT409" s="11"/>
      <c r="DU409" s="11"/>
      <c r="DV409" s="11"/>
      <c r="DW409" s="11"/>
      <c r="DX409" s="11"/>
      <c r="DY409" s="11"/>
      <c r="DZ409" s="11"/>
      <c r="EA409" s="11"/>
      <c r="EB409" s="11"/>
      <c r="EC409" s="11"/>
      <c r="ED409" s="130"/>
      <c r="EE409" s="97"/>
      <c r="EF409" s="97"/>
      <c r="EG409" s="97"/>
      <c r="EH409" s="97"/>
      <c r="EI409" s="97"/>
      <c r="EJ409" s="97"/>
      <c r="EK409" s="97"/>
      <c r="EL409" s="97"/>
      <c r="EM409" s="97"/>
      <c r="EN409" s="97"/>
      <c r="EO409" s="97"/>
      <c r="EP409" s="97"/>
      <c r="EQ409" s="97"/>
      <c r="ER409" s="97"/>
      <c r="ES409" s="97"/>
      <c r="ET409" s="97"/>
      <c r="EU409" s="97"/>
      <c r="EV409" s="97"/>
      <c r="EW409" s="97"/>
      <c r="EX409" s="97"/>
      <c r="EY409" s="97"/>
      <c r="EZ409" s="97"/>
      <c r="FA409" s="97"/>
      <c r="FB409" s="97"/>
      <c r="FC409" s="97"/>
      <c r="FD409" s="97"/>
      <c r="FE409" s="97"/>
      <c r="FF409" s="97"/>
      <c r="FG409" s="97"/>
      <c r="FH409" s="97"/>
      <c r="FI409" s="97"/>
      <c r="FJ409" s="97"/>
      <c r="FK409" s="97"/>
      <c r="FL409" s="97"/>
      <c r="FM409" s="97"/>
      <c r="FN409" s="97"/>
      <c r="FO409" s="97"/>
      <c r="FP409" s="97"/>
      <c r="FQ409" s="97"/>
      <c r="FR409" s="97"/>
      <c r="FS409" s="97"/>
      <c r="FT409" s="97"/>
      <c r="FU409" s="97"/>
      <c r="FV409" s="97"/>
      <c r="FW409" s="97"/>
      <c r="FX409" s="97"/>
      <c r="FY409" s="97"/>
      <c r="FZ409" s="97"/>
      <c r="GA409" s="97"/>
      <c r="GB409" s="97"/>
      <c r="GC409" s="97"/>
      <c r="GD409" s="97"/>
      <c r="GE409" s="97"/>
      <c r="GF409" s="97"/>
      <c r="GG409" s="97"/>
      <c r="GH409" s="97"/>
      <c r="GI409" s="97"/>
      <c r="GJ409" s="97"/>
      <c r="GK409" s="97"/>
      <c r="GL409" s="97"/>
      <c r="GM409" s="97"/>
    </row>
    <row r="410" spans="1:195" s="131" customFormat="1" ht="18.75" customHeight="1" x14ac:dyDescent="0.45">
      <c r="A410" s="11"/>
      <c r="B410" s="11"/>
      <c r="C410" s="12" t="s">
        <v>48</v>
      </c>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278" t="s">
        <v>252</v>
      </c>
      <c r="BF410" s="279"/>
      <c r="BG410" s="279"/>
      <c r="BH410" s="279"/>
      <c r="BI410" s="279"/>
      <c r="BJ410" s="279"/>
      <c r="BK410" s="279"/>
      <c r="BL410" s="280"/>
      <c r="BM410" s="11"/>
      <c r="BN410" s="11"/>
      <c r="BO410" s="12"/>
      <c r="BP410" s="11"/>
      <c r="BQ410" s="12" t="s">
        <v>48</v>
      </c>
      <c r="BR410" s="11"/>
      <c r="BS410" s="11"/>
      <c r="BT410" s="11"/>
      <c r="BU410" s="11"/>
      <c r="BV410" s="11"/>
      <c r="BW410" s="11"/>
      <c r="BX410" s="11"/>
      <c r="BY410" s="11"/>
      <c r="BZ410" s="11"/>
      <c r="CA410" s="11"/>
      <c r="CB410" s="11"/>
      <c r="CC410" s="11"/>
      <c r="CD410" s="11"/>
      <c r="CE410" s="11"/>
      <c r="CF410" s="11"/>
      <c r="CG410" s="11"/>
      <c r="CH410" s="11"/>
      <c r="CI410" s="11"/>
      <c r="CJ410" s="11"/>
      <c r="CK410" s="11"/>
      <c r="CL410" s="11"/>
      <c r="CM410" s="11"/>
      <c r="CN410" s="11"/>
      <c r="CO410" s="11"/>
      <c r="CP410" s="11"/>
      <c r="CQ410" s="11"/>
      <c r="CR410" s="11"/>
      <c r="CS410" s="11"/>
      <c r="CT410" s="11"/>
      <c r="CU410" s="11"/>
      <c r="CV410" s="11"/>
      <c r="CW410" s="11"/>
      <c r="CX410" s="11"/>
      <c r="CY410" s="11"/>
      <c r="CZ410" s="11"/>
      <c r="DA410" s="11"/>
      <c r="DB410" s="11"/>
      <c r="DC410" s="11"/>
      <c r="DD410" s="11"/>
      <c r="DE410" s="11"/>
      <c r="DF410" s="11"/>
      <c r="DG410" s="11"/>
      <c r="DH410" s="11"/>
      <c r="DI410" s="11"/>
      <c r="DJ410" s="11"/>
      <c r="DK410" s="11"/>
      <c r="DL410" s="11"/>
      <c r="DM410" s="11"/>
      <c r="DN410" s="11"/>
      <c r="DO410" s="11"/>
      <c r="DP410" s="11"/>
      <c r="DQ410" s="11"/>
      <c r="DR410" s="11"/>
      <c r="DS410" s="278" t="s">
        <v>219</v>
      </c>
      <c r="DT410" s="279"/>
      <c r="DU410" s="279"/>
      <c r="DV410" s="279"/>
      <c r="DW410" s="279"/>
      <c r="DX410" s="279"/>
      <c r="DY410" s="279"/>
      <c r="DZ410" s="280"/>
      <c r="EA410" s="11"/>
      <c r="EB410" s="11"/>
      <c r="EC410" s="11"/>
      <c r="ED410" s="130"/>
      <c r="EE410" s="97"/>
      <c r="EF410" s="97"/>
      <c r="EG410" s="97"/>
      <c r="EH410" s="97"/>
      <c r="EI410" s="97"/>
      <c r="EJ410" s="97"/>
      <c r="EK410" s="97"/>
      <c r="EL410" s="97"/>
      <c r="EM410" s="97"/>
      <c r="EN410" s="97"/>
      <c r="EO410" s="97"/>
      <c r="EP410" s="97"/>
      <c r="EQ410" s="97"/>
      <c r="ER410" s="97"/>
      <c r="ES410" s="97"/>
      <c r="ET410" s="97"/>
      <c r="EU410" s="97"/>
      <c r="EV410" s="97"/>
      <c r="EW410" s="97"/>
      <c r="EX410" s="97"/>
      <c r="EY410" s="97"/>
      <c r="EZ410" s="97"/>
      <c r="FA410" s="97"/>
      <c r="FB410" s="97"/>
      <c r="FC410" s="97"/>
      <c r="FD410" s="97"/>
      <c r="FE410" s="97"/>
      <c r="FF410" s="97"/>
      <c r="FG410" s="97"/>
      <c r="FH410" s="97"/>
      <c r="FI410" s="97"/>
      <c r="FJ410" s="97"/>
      <c r="FK410" s="97"/>
      <c r="FL410" s="97"/>
      <c r="FM410" s="97"/>
      <c r="FN410" s="97"/>
      <c r="FO410" s="97"/>
      <c r="FP410" s="97"/>
      <c r="FQ410" s="97"/>
      <c r="FR410" s="97"/>
      <c r="FS410" s="97"/>
      <c r="FT410" s="97"/>
      <c r="FU410" s="97"/>
      <c r="FV410" s="97"/>
      <c r="FW410" s="97"/>
      <c r="FX410" s="97"/>
      <c r="FY410" s="97"/>
      <c r="FZ410" s="97"/>
      <c r="GA410" s="97"/>
      <c r="GB410" s="97"/>
      <c r="GC410" s="97"/>
      <c r="GD410" s="97"/>
      <c r="GE410" s="97"/>
      <c r="GF410" s="97"/>
      <c r="GG410" s="97"/>
      <c r="GH410" s="97"/>
      <c r="GI410" s="97"/>
      <c r="GJ410" s="97"/>
      <c r="GK410" s="97"/>
      <c r="GL410" s="97"/>
      <c r="GM410" s="97"/>
    </row>
    <row r="411" spans="1:195" s="131" customFormat="1" ht="18.75" customHeight="1" x14ac:dyDescent="0.45">
      <c r="A411" s="11"/>
      <c r="B411" s="11"/>
      <c r="C411" s="12" t="s">
        <v>164</v>
      </c>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281"/>
      <c r="BF411" s="282"/>
      <c r="BG411" s="282"/>
      <c r="BH411" s="282"/>
      <c r="BI411" s="282"/>
      <c r="BJ411" s="282"/>
      <c r="BK411" s="282"/>
      <c r="BL411" s="283"/>
      <c r="BM411" s="11"/>
      <c r="BN411" s="11"/>
      <c r="BO411" s="12"/>
      <c r="BP411" s="11"/>
      <c r="BQ411" s="12" t="s">
        <v>164</v>
      </c>
      <c r="BR411" s="11"/>
      <c r="BS411" s="11"/>
      <c r="BT411" s="11"/>
      <c r="BU411" s="11"/>
      <c r="BV411" s="11"/>
      <c r="BW411" s="11"/>
      <c r="BX411" s="11"/>
      <c r="BY411" s="11"/>
      <c r="BZ411" s="11"/>
      <c r="CA411" s="11"/>
      <c r="CB411" s="11"/>
      <c r="CC411" s="11"/>
      <c r="CD411" s="11"/>
      <c r="CE411" s="11"/>
      <c r="CF411" s="11"/>
      <c r="CG411" s="11"/>
      <c r="CH411" s="11"/>
      <c r="CI411" s="11"/>
      <c r="CJ411" s="11"/>
      <c r="CK411" s="11"/>
      <c r="CL411" s="11"/>
      <c r="CM411" s="11"/>
      <c r="CN411" s="11"/>
      <c r="CO411" s="11"/>
      <c r="CP411" s="11"/>
      <c r="CQ411" s="11"/>
      <c r="CR411" s="11"/>
      <c r="CS411" s="11"/>
      <c r="CT411" s="11"/>
      <c r="CU411" s="11"/>
      <c r="CV411" s="11"/>
      <c r="CW411" s="11"/>
      <c r="CX411" s="11"/>
      <c r="CY411" s="11"/>
      <c r="CZ411" s="11"/>
      <c r="DA411" s="11"/>
      <c r="DB411" s="11"/>
      <c r="DC411" s="11"/>
      <c r="DD411" s="11"/>
      <c r="DE411" s="11"/>
      <c r="DF411" s="11"/>
      <c r="DG411" s="11"/>
      <c r="DH411" s="11"/>
      <c r="DI411" s="11"/>
      <c r="DJ411" s="11"/>
      <c r="DK411" s="11"/>
      <c r="DL411" s="11"/>
      <c r="DM411" s="11"/>
      <c r="DN411" s="11"/>
      <c r="DO411" s="11"/>
      <c r="DP411" s="11"/>
      <c r="DQ411" s="11"/>
      <c r="DR411" s="11"/>
      <c r="DS411" s="281"/>
      <c r="DT411" s="282"/>
      <c r="DU411" s="282"/>
      <c r="DV411" s="282"/>
      <c r="DW411" s="282"/>
      <c r="DX411" s="282"/>
      <c r="DY411" s="282"/>
      <c r="DZ411" s="283"/>
      <c r="EA411" s="11"/>
      <c r="EB411" s="11"/>
      <c r="EC411" s="11"/>
      <c r="ED411" s="130"/>
      <c r="EE411" s="97"/>
      <c r="EF411" s="97"/>
      <c r="EG411" s="97"/>
      <c r="EH411" s="97"/>
      <c r="EI411" s="97"/>
      <c r="EJ411" s="97"/>
      <c r="EK411" s="97"/>
      <c r="EL411" s="97"/>
      <c r="EM411" s="97"/>
      <c r="EN411" s="97"/>
      <c r="EO411" s="97"/>
      <c r="EP411" s="97"/>
      <c r="EQ411" s="97"/>
      <c r="ER411" s="97"/>
      <c r="ES411" s="97"/>
      <c r="ET411" s="97"/>
      <c r="EU411" s="97"/>
      <c r="EV411" s="97"/>
      <c r="EW411" s="97"/>
      <c r="EX411" s="97"/>
      <c r="EY411" s="97"/>
      <c r="EZ411" s="97"/>
      <c r="FA411" s="97"/>
      <c r="FB411" s="97"/>
      <c r="FC411" s="97"/>
      <c r="FD411" s="97"/>
      <c r="FE411" s="97"/>
      <c r="FF411" s="97"/>
      <c r="FG411" s="97"/>
      <c r="FH411" s="97"/>
      <c r="FI411" s="97"/>
      <c r="FJ411" s="97"/>
      <c r="FK411" s="97"/>
      <c r="FL411" s="97"/>
      <c r="FM411" s="97"/>
      <c r="FN411" s="97"/>
      <c r="FO411" s="97"/>
      <c r="FP411" s="97"/>
      <c r="FQ411" s="97"/>
      <c r="FR411" s="97"/>
      <c r="FS411" s="97"/>
      <c r="FT411" s="97"/>
      <c r="FU411" s="97"/>
      <c r="FV411" s="97"/>
      <c r="FW411" s="97"/>
      <c r="FX411" s="97"/>
      <c r="FY411" s="97"/>
      <c r="FZ411" s="97"/>
      <c r="GA411" s="97"/>
      <c r="GB411" s="97"/>
      <c r="GC411" s="97"/>
      <c r="GD411" s="97"/>
      <c r="GE411" s="97"/>
      <c r="GF411" s="97"/>
      <c r="GG411" s="97"/>
      <c r="GH411" s="97"/>
      <c r="GI411" s="97"/>
      <c r="GJ411" s="97"/>
      <c r="GK411" s="97"/>
      <c r="GL411" s="97"/>
      <c r="GM411" s="97"/>
    </row>
    <row r="412" spans="1:195" s="11" customFormat="1" ht="18.75" customHeight="1" x14ac:dyDescent="0.45">
      <c r="C412" s="12"/>
      <c r="BE412" s="254"/>
      <c r="BF412" s="254"/>
      <c r="BG412" s="254"/>
      <c r="BH412" s="254"/>
      <c r="BI412" s="254"/>
      <c r="BJ412" s="254"/>
      <c r="BK412" s="254"/>
      <c r="BL412" s="254"/>
      <c r="BO412" s="12"/>
      <c r="BQ412" s="12"/>
      <c r="BS412" s="467" t="s">
        <v>451</v>
      </c>
      <c r="BT412" s="467"/>
      <c r="BU412" s="467"/>
      <c r="BV412" s="467"/>
      <c r="BW412" s="467"/>
      <c r="BX412" s="467"/>
      <c r="BY412" s="467"/>
      <c r="BZ412" s="467"/>
      <c r="CA412" s="467"/>
      <c r="CB412" s="467"/>
      <c r="CC412" s="467"/>
      <c r="CD412" s="467"/>
      <c r="CE412" s="467"/>
      <c r="CF412" s="467"/>
      <c r="CG412" s="467"/>
      <c r="CH412" s="467"/>
      <c r="CI412" s="467"/>
      <c r="CJ412" s="467"/>
      <c r="CK412" s="467"/>
      <c r="CL412" s="467"/>
      <c r="CM412" s="467"/>
      <c r="CN412" s="467"/>
      <c r="CO412" s="467"/>
      <c r="CP412" s="467"/>
      <c r="CQ412" s="467"/>
      <c r="CR412" s="467"/>
      <c r="CS412" s="467"/>
      <c r="CT412" s="467"/>
      <c r="CU412" s="467"/>
      <c r="CV412" s="467"/>
      <c r="CW412" s="467"/>
      <c r="CX412" s="467"/>
      <c r="CY412" s="467"/>
      <c r="CZ412" s="467"/>
      <c r="DA412" s="467"/>
      <c r="DB412" s="467"/>
      <c r="DC412" s="467"/>
      <c r="DD412" s="467"/>
      <c r="DE412" s="467"/>
      <c r="DF412" s="467"/>
      <c r="DG412" s="467"/>
      <c r="DH412" s="467"/>
      <c r="DI412" s="467"/>
      <c r="DJ412" s="467"/>
      <c r="DK412" s="467"/>
      <c r="DL412" s="467"/>
      <c r="DM412" s="467"/>
      <c r="DN412" s="467"/>
      <c r="DO412" s="467"/>
      <c r="DP412" s="467"/>
      <c r="DQ412" s="467"/>
      <c r="DR412" s="467"/>
      <c r="DS412" s="467"/>
      <c r="DT412" s="467"/>
      <c r="DU412" s="467"/>
      <c r="DV412" s="467"/>
      <c r="DW412" s="467"/>
      <c r="DX412" s="467"/>
      <c r="DY412" s="467"/>
      <c r="DZ412" s="467"/>
    </row>
    <row r="413" spans="1:195" s="11" customFormat="1" ht="18.75" customHeight="1" x14ac:dyDescent="0.45">
      <c r="C413" s="12"/>
      <c r="BE413" s="254"/>
      <c r="BF413" s="254"/>
      <c r="BG413" s="254"/>
      <c r="BH413" s="254"/>
      <c r="BI413" s="254"/>
      <c r="BJ413" s="254"/>
      <c r="BK413" s="254"/>
      <c r="BL413" s="254"/>
      <c r="BO413" s="12"/>
      <c r="BQ413" s="12"/>
      <c r="BS413" s="467"/>
      <c r="BT413" s="467"/>
      <c r="BU413" s="467"/>
      <c r="BV413" s="467"/>
      <c r="BW413" s="467"/>
      <c r="BX413" s="467"/>
      <c r="BY413" s="467"/>
      <c r="BZ413" s="467"/>
      <c r="CA413" s="467"/>
      <c r="CB413" s="467"/>
      <c r="CC413" s="467"/>
      <c r="CD413" s="467"/>
      <c r="CE413" s="467"/>
      <c r="CF413" s="467"/>
      <c r="CG413" s="467"/>
      <c r="CH413" s="467"/>
      <c r="CI413" s="467"/>
      <c r="CJ413" s="467"/>
      <c r="CK413" s="467"/>
      <c r="CL413" s="467"/>
      <c r="CM413" s="467"/>
      <c r="CN413" s="467"/>
      <c r="CO413" s="467"/>
      <c r="CP413" s="467"/>
      <c r="CQ413" s="467"/>
      <c r="CR413" s="467"/>
      <c r="CS413" s="467"/>
      <c r="CT413" s="467"/>
      <c r="CU413" s="467"/>
      <c r="CV413" s="467"/>
      <c r="CW413" s="467"/>
      <c r="CX413" s="467"/>
      <c r="CY413" s="467"/>
      <c r="CZ413" s="467"/>
      <c r="DA413" s="467"/>
      <c r="DB413" s="467"/>
      <c r="DC413" s="467"/>
      <c r="DD413" s="467"/>
      <c r="DE413" s="467"/>
      <c r="DF413" s="467"/>
      <c r="DG413" s="467"/>
      <c r="DH413" s="467"/>
      <c r="DI413" s="467"/>
      <c r="DJ413" s="467"/>
      <c r="DK413" s="467"/>
      <c r="DL413" s="467"/>
      <c r="DM413" s="467"/>
      <c r="DN413" s="467"/>
      <c r="DO413" s="467"/>
      <c r="DP413" s="467"/>
      <c r="DQ413" s="467"/>
      <c r="DR413" s="467"/>
      <c r="DS413" s="467"/>
      <c r="DT413" s="467"/>
      <c r="DU413" s="467"/>
      <c r="DV413" s="467"/>
      <c r="DW413" s="467"/>
      <c r="DX413" s="467"/>
      <c r="DY413" s="467"/>
      <c r="DZ413" s="467"/>
    </row>
    <row r="414" spans="1:195" s="11" customFormat="1" ht="18.75" customHeight="1" x14ac:dyDescent="0.45">
      <c r="C414" s="12"/>
      <c r="BE414" s="254"/>
      <c r="BF414" s="254"/>
      <c r="BG414" s="254"/>
      <c r="BH414" s="254"/>
      <c r="BI414" s="254"/>
      <c r="BJ414" s="254"/>
      <c r="BK414" s="254"/>
      <c r="BL414" s="254"/>
      <c r="BO414" s="12"/>
      <c r="BQ414" s="12"/>
      <c r="BS414" s="467"/>
      <c r="BT414" s="467"/>
      <c r="BU414" s="467"/>
      <c r="BV414" s="467"/>
      <c r="BW414" s="467"/>
      <c r="BX414" s="467"/>
      <c r="BY414" s="467"/>
      <c r="BZ414" s="467"/>
      <c r="CA414" s="467"/>
      <c r="CB414" s="467"/>
      <c r="CC414" s="467"/>
      <c r="CD414" s="467"/>
      <c r="CE414" s="467"/>
      <c r="CF414" s="467"/>
      <c r="CG414" s="467"/>
      <c r="CH414" s="467"/>
      <c r="CI414" s="467"/>
      <c r="CJ414" s="467"/>
      <c r="CK414" s="467"/>
      <c r="CL414" s="467"/>
      <c r="CM414" s="467"/>
      <c r="CN414" s="467"/>
      <c r="CO414" s="467"/>
      <c r="CP414" s="467"/>
      <c r="CQ414" s="467"/>
      <c r="CR414" s="467"/>
      <c r="CS414" s="467"/>
      <c r="CT414" s="467"/>
      <c r="CU414" s="467"/>
      <c r="CV414" s="467"/>
      <c r="CW414" s="467"/>
      <c r="CX414" s="467"/>
      <c r="CY414" s="467"/>
      <c r="CZ414" s="467"/>
      <c r="DA414" s="467"/>
      <c r="DB414" s="467"/>
      <c r="DC414" s="467"/>
      <c r="DD414" s="467"/>
      <c r="DE414" s="467"/>
      <c r="DF414" s="467"/>
      <c r="DG414" s="467"/>
      <c r="DH414" s="467"/>
      <c r="DI414" s="467"/>
      <c r="DJ414" s="467"/>
      <c r="DK414" s="467"/>
      <c r="DL414" s="467"/>
      <c r="DM414" s="467"/>
      <c r="DN414" s="467"/>
      <c r="DO414" s="467"/>
      <c r="DP414" s="467"/>
      <c r="DQ414" s="467"/>
      <c r="DR414" s="467"/>
      <c r="DS414" s="467"/>
      <c r="DT414" s="467"/>
      <c r="DU414" s="467"/>
      <c r="DV414" s="467"/>
      <c r="DW414" s="467"/>
      <c r="DX414" s="467"/>
      <c r="DY414" s="467"/>
      <c r="DZ414" s="467"/>
    </row>
    <row r="415" spans="1:195" s="131" customFormat="1" ht="18.75" customHeight="1" x14ac:dyDescent="0.45">
      <c r="A415" s="11"/>
      <c r="B415" s="12"/>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2"/>
      <c r="BP415" s="11"/>
      <c r="BQ415" s="11"/>
      <c r="BR415" s="11"/>
      <c r="BS415" s="467"/>
      <c r="BT415" s="467"/>
      <c r="BU415" s="467"/>
      <c r="BV415" s="467"/>
      <c r="BW415" s="467"/>
      <c r="BX415" s="467"/>
      <c r="BY415" s="467"/>
      <c r="BZ415" s="467"/>
      <c r="CA415" s="467"/>
      <c r="CB415" s="467"/>
      <c r="CC415" s="467"/>
      <c r="CD415" s="467"/>
      <c r="CE415" s="467"/>
      <c r="CF415" s="467"/>
      <c r="CG415" s="467"/>
      <c r="CH415" s="467"/>
      <c r="CI415" s="467"/>
      <c r="CJ415" s="467"/>
      <c r="CK415" s="467"/>
      <c r="CL415" s="467"/>
      <c r="CM415" s="467"/>
      <c r="CN415" s="467"/>
      <c r="CO415" s="467"/>
      <c r="CP415" s="467"/>
      <c r="CQ415" s="467"/>
      <c r="CR415" s="467"/>
      <c r="CS415" s="467"/>
      <c r="CT415" s="467"/>
      <c r="CU415" s="467"/>
      <c r="CV415" s="467"/>
      <c r="CW415" s="467"/>
      <c r="CX415" s="467"/>
      <c r="CY415" s="467"/>
      <c r="CZ415" s="467"/>
      <c r="DA415" s="467"/>
      <c r="DB415" s="467"/>
      <c r="DC415" s="467"/>
      <c r="DD415" s="467"/>
      <c r="DE415" s="467"/>
      <c r="DF415" s="467"/>
      <c r="DG415" s="467"/>
      <c r="DH415" s="467"/>
      <c r="DI415" s="467"/>
      <c r="DJ415" s="467"/>
      <c r="DK415" s="467"/>
      <c r="DL415" s="467"/>
      <c r="DM415" s="467"/>
      <c r="DN415" s="467"/>
      <c r="DO415" s="467"/>
      <c r="DP415" s="467"/>
      <c r="DQ415" s="467"/>
      <c r="DR415" s="467"/>
      <c r="DS415" s="467"/>
      <c r="DT415" s="467"/>
      <c r="DU415" s="467"/>
      <c r="DV415" s="467"/>
      <c r="DW415" s="467"/>
      <c r="DX415" s="467"/>
      <c r="DY415" s="467"/>
      <c r="DZ415" s="467"/>
      <c r="EA415" s="11"/>
      <c r="EB415" s="11"/>
      <c r="EC415" s="11"/>
      <c r="ED415" s="130"/>
      <c r="EE415" s="97"/>
      <c r="EF415" s="97"/>
      <c r="EG415" s="97"/>
      <c r="EH415" s="97"/>
      <c r="EI415" s="97"/>
      <c r="EJ415" s="97"/>
      <c r="EK415" s="97"/>
      <c r="EL415" s="97"/>
      <c r="EM415" s="97"/>
      <c r="EN415" s="97"/>
      <c r="EO415" s="97"/>
      <c r="EP415" s="97"/>
      <c r="EQ415" s="97"/>
      <c r="ER415" s="97"/>
      <c r="ES415" s="97"/>
      <c r="ET415" s="97"/>
      <c r="EU415" s="97"/>
      <c r="EV415" s="97"/>
      <c r="EW415" s="97"/>
      <c r="EX415" s="97"/>
      <c r="EY415" s="97"/>
      <c r="EZ415" s="97"/>
      <c r="FA415" s="97"/>
      <c r="FB415" s="97"/>
      <c r="FC415" s="97"/>
      <c r="FD415" s="97"/>
      <c r="FE415" s="97"/>
      <c r="FF415" s="97"/>
      <c r="FG415" s="97"/>
      <c r="FH415" s="97"/>
      <c r="FI415" s="97"/>
      <c r="FJ415" s="97"/>
      <c r="FK415" s="97"/>
      <c r="FL415" s="97"/>
      <c r="FM415" s="97"/>
      <c r="FN415" s="97"/>
      <c r="FO415" s="97"/>
      <c r="FP415" s="97"/>
      <c r="FQ415" s="97"/>
      <c r="FR415" s="97"/>
      <c r="FS415" s="97"/>
      <c r="FT415" s="97"/>
      <c r="FU415" s="97"/>
      <c r="FV415" s="97"/>
      <c r="FW415" s="97"/>
      <c r="FX415" s="97"/>
      <c r="FY415" s="97"/>
      <c r="FZ415" s="97"/>
      <c r="GA415" s="97"/>
      <c r="GB415" s="97"/>
      <c r="GC415" s="97"/>
      <c r="GD415" s="97"/>
      <c r="GE415" s="97"/>
      <c r="GF415" s="97"/>
      <c r="GG415" s="97"/>
      <c r="GH415" s="97"/>
      <c r="GI415" s="97"/>
      <c r="GJ415" s="97"/>
      <c r="GK415" s="97"/>
      <c r="GL415" s="97"/>
      <c r="GM415" s="97"/>
    </row>
    <row r="416" spans="1:195" s="131" customFormat="1" ht="18.75" customHeight="1" x14ac:dyDescent="0.45">
      <c r="A416" s="11"/>
      <c r="B416" s="11"/>
      <c r="C416" s="11"/>
      <c r="D416" s="11"/>
      <c r="E416" s="11" t="s">
        <v>452</v>
      </c>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t="s">
        <v>452</v>
      </c>
      <c r="BT416" s="11"/>
      <c r="BU416" s="11"/>
      <c r="BV416" s="11"/>
      <c r="BW416" s="11"/>
      <c r="BX416" s="11"/>
      <c r="BY416" s="11"/>
      <c r="BZ416" s="11"/>
      <c r="CA416" s="11"/>
      <c r="CB416" s="11"/>
      <c r="CC416" s="11"/>
      <c r="CD416" s="11"/>
      <c r="CE416" s="11"/>
      <c r="CF416" s="11"/>
      <c r="CG416" s="11"/>
      <c r="CH416" s="11"/>
      <c r="CI416" s="11"/>
      <c r="CJ416" s="11"/>
      <c r="CK416" s="11"/>
      <c r="CL416" s="11"/>
      <c r="CM416" s="11"/>
      <c r="CN416" s="11"/>
      <c r="CO416" s="11"/>
      <c r="CP416" s="11"/>
      <c r="CQ416" s="11"/>
      <c r="CR416" s="11"/>
      <c r="CS416" s="11"/>
      <c r="CT416" s="11"/>
      <c r="CU416" s="11"/>
      <c r="CV416" s="11"/>
      <c r="CW416" s="11"/>
      <c r="CX416" s="11"/>
      <c r="CY416" s="11"/>
      <c r="CZ416" s="11"/>
      <c r="DA416" s="11"/>
      <c r="DB416" s="11"/>
      <c r="DC416" s="11"/>
      <c r="DD416" s="11"/>
      <c r="DE416" s="11"/>
      <c r="DF416" s="11"/>
      <c r="DG416" s="11"/>
      <c r="DH416" s="11"/>
      <c r="DI416" s="11"/>
      <c r="DJ416" s="11"/>
      <c r="DK416" s="11"/>
      <c r="DL416" s="11"/>
      <c r="DM416" s="11"/>
      <c r="DN416" s="11"/>
      <c r="DO416" s="11"/>
      <c r="DP416" s="11"/>
      <c r="DQ416" s="11"/>
      <c r="DR416" s="11"/>
      <c r="DS416" s="11"/>
      <c r="DT416" s="11"/>
      <c r="DU416" s="11"/>
      <c r="DV416" s="11"/>
      <c r="DW416" s="11"/>
      <c r="DX416" s="11"/>
      <c r="DY416" s="11"/>
      <c r="DZ416" s="11"/>
      <c r="EA416" s="11"/>
      <c r="EB416" s="11"/>
      <c r="EC416" s="11"/>
      <c r="ED416" s="130"/>
      <c r="EE416" s="97"/>
      <c r="EF416" s="97"/>
      <c r="EG416" s="97"/>
      <c r="EH416" s="97"/>
      <c r="EI416" s="97"/>
      <c r="EJ416" s="97"/>
      <c r="EK416" s="97"/>
      <c r="EL416" s="97"/>
      <c r="EM416" s="97"/>
      <c r="EN416" s="97"/>
      <c r="EO416" s="97"/>
      <c r="EP416" s="97"/>
      <c r="EQ416" s="97"/>
      <c r="ER416" s="97"/>
      <c r="ES416" s="97"/>
      <c r="ET416" s="97"/>
      <c r="EU416" s="97"/>
      <c r="EV416" s="97"/>
      <c r="EW416" s="97"/>
      <c r="EX416" s="97"/>
      <c r="EY416" s="97"/>
      <c r="EZ416" s="97"/>
      <c r="FA416" s="97"/>
      <c r="FB416" s="97"/>
      <c r="FC416" s="97"/>
      <c r="FD416" s="97"/>
      <c r="FE416" s="97"/>
      <c r="FF416" s="97"/>
      <c r="FG416" s="97"/>
      <c r="FH416" s="97"/>
      <c r="FI416" s="97"/>
      <c r="FJ416" s="97"/>
      <c r="FK416" s="97"/>
      <c r="FL416" s="97"/>
      <c r="FM416" s="97"/>
      <c r="FN416" s="97"/>
      <c r="FO416" s="97"/>
      <c r="FP416" s="97"/>
      <c r="FQ416" s="97"/>
      <c r="FR416" s="97"/>
      <c r="FS416" s="97"/>
      <c r="FT416" s="97"/>
      <c r="FU416" s="97"/>
      <c r="FV416" s="97"/>
      <c r="FW416" s="97"/>
      <c r="FX416" s="97"/>
      <c r="FY416" s="97"/>
      <c r="FZ416" s="97"/>
      <c r="GA416" s="97"/>
      <c r="GB416" s="97"/>
      <c r="GC416" s="97"/>
      <c r="GD416" s="97"/>
      <c r="GE416" s="97"/>
      <c r="GF416" s="97"/>
      <c r="GG416" s="97"/>
      <c r="GH416" s="97"/>
      <c r="GI416" s="97"/>
      <c r="GJ416" s="97"/>
      <c r="GK416" s="97"/>
      <c r="GL416" s="97"/>
      <c r="GM416" s="97"/>
    </row>
    <row r="417" spans="1:195" s="11" customFormat="1" ht="18.75" customHeight="1" x14ac:dyDescent="0.45">
      <c r="E417" s="11" t="s">
        <v>453</v>
      </c>
      <c r="BS417" s="11" t="s">
        <v>453</v>
      </c>
    </row>
    <row r="418" spans="1:195" s="131" customFormat="1" ht="18.75" customHeight="1" x14ac:dyDescent="0.45">
      <c r="A418" s="11"/>
      <c r="B418" s="132"/>
      <c r="C418" s="132"/>
      <c r="D418" s="132"/>
      <c r="E418" s="424"/>
      <c r="F418" s="424"/>
      <c r="G418" s="424"/>
      <c r="H418" s="424"/>
      <c r="I418" s="424"/>
      <c r="J418" s="424"/>
      <c r="K418" s="424"/>
      <c r="L418" s="424"/>
      <c r="M418" s="424"/>
      <c r="N418" s="424"/>
      <c r="O418" s="424"/>
      <c r="P418" s="424"/>
      <c r="Q418" s="424"/>
      <c r="R418" s="424"/>
      <c r="S418" s="424"/>
      <c r="T418" s="424"/>
      <c r="U418" s="424" t="s">
        <v>108</v>
      </c>
      <c r="V418" s="424"/>
      <c r="W418" s="424"/>
      <c r="X418" s="424"/>
      <c r="Y418" s="424"/>
      <c r="Z418" s="424"/>
      <c r="AA418" s="424"/>
      <c r="AB418" s="424"/>
      <c r="AC418" s="424"/>
      <c r="AD418" s="424"/>
      <c r="AE418" s="424"/>
      <c r="AF418" s="424"/>
      <c r="AG418" s="424"/>
      <c r="AH418" s="424"/>
      <c r="AI418" s="424"/>
      <c r="AJ418" s="424"/>
      <c r="AK418" s="425" t="s">
        <v>109</v>
      </c>
      <c r="AL418" s="426"/>
      <c r="AM418" s="426"/>
      <c r="AN418" s="426"/>
      <c r="AO418" s="426"/>
      <c r="AP418" s="426"/>
      <c r="AQ418" s="426"/>
      <c r="AR418" s="426"/>
      <c r="AS418" s="426"/>
      <c r="AT418" s="427"/>
      <c r="AU418" s="431" t="s">
        <v>110</v>
      </c>
      <c r="AV418" s="432"/>
      <c r="AW418" s="432"/>
      <c r="AX418" s="432"/>
      <c r="AY418" s="432"/>
      <c r="AZ418" s="432"/>
      <c r="BA418" s="432"/>
      <c r="BB418" s="432"/>
      <c r="BC418" s="432"/>
      <c r="BD418" s="432"/>
      <c r="BE418" s="432"/>
      <c r="BF418" s="432"/>
      <c r="BG418" s="432"/>
      <c r="BH418" s="432"/>
      <c r="BI418" s="432"/>
      <c r="BJ418" s="433"/>
      <c r="BK418" s="11"/>
      <c r="BL418" s="11"/>
      <c r="BM418" s="11"/>
      <c r="BN418" s="11"/>
      <c r="BO418" s="11"/>
      <c r="BP418" s="11"/>
      <c r="BQ418" s="132"/>
      <c r="BR418" s="132"/>
      <c r="BS418" s="424"/>
      <c r="BT418" s="424"/>
      <c r="BU418" s="424"/>
      <c r="BV418" s="424"/>
      <c r="BW418" s="424"/>
      <c r="BX418" s="424"/>
      <c r="BY418" s="424"/>
      <c r="BZ418" s="424"/>
      <c r="CA418" s="424"/>
      <c r="CB418" s="424"/>
      <c r="CC418" s="424"/>
      <c r="CD418" s="424"/>
      <c r="CE418" s="424"/>
      <c r="CF418" s="424"/>
      <c r="CG418" s="424"/>
      <c r="CH418" s="424"/>
      <c r="CI418" s="424" t="s">
        <v>108</v>
      </c>
      <c r="CJ418" s="424"/>
      <c r="CK418" s="424"/>
      <c r="CL418" s="424"/>
      <c r="CM418" s="424"/>
      <c r="CN418" s="424"/>
      <c r="CO418" s="424"/>
      <c r="CP418" s="424"/>
      <c r="CQ418" s="424"/>
      <c r="CR418" s="424"/>
      <c r="CS418" s="424"/>
      <c r="CT418" s="424"/>
      <c r="CU418" s="424"/>
      <c r="CV418" s="424"/>
      <c r="CW418" s="424"/>
      <c r="CX418" s="424"/>
      <c r="CY418" s="425" t="s">
        <v>109</v>
      </c>
      <c r="CZ418" s="426"/>
      <c r="DA418" s="426"/>
      <c r="DB418" s="426"/>
      <c r="DC418" s="426"/>
      <c r="DD418" s="426"/>
      <c r="DE418" s="426"/>
      <c r="DF418" s="426"/>
      <c r="DG418" s="426"/>
      <c r="DH418" s="427"/>
      <c r="DI418" s="431" t="s">
        <v>110</v>
      </c>
      <c r="DJ418" s="432"/>
      <c r="DK418" s="432"/>
      <c r="DL418" s="432"/>
      <c r="DM418" s="432"/>
      <c r="DN418" s="432"/>
      <c r="DO418" s="432"/>
      <c r="DP418" s="432"/>
      <c r="DQ418" s="432"/>
      <c r="DR418" s="432"/>
      <c r="DS418" s="432"/>
      <c r="DT418" s="432"/>
      <c r="DU418" s="432"/>
      <c r="DV418" s="432"/>
      <c r="DW418" s="432"/>
      <c r="DX418" s="433"/>
      <c r="DY418" s="11"/>
      <c r="DZ418" s="11"/>
      <c r="EA418" s="11"/>
      <c r="EB418" s="11"/>
      <c r="EC418" s="11"/>
      <c r="ED418" s="130"/>
      <c r="EE418" s="97"/>
      <c r="EF418" s="97"/>
      <c r="EG418" s="97"/>
      <c r="EH418" s="97"/>
      <c r="EI418" s="97"/>
      <c r="EJ418" s="97"/>
      <c r="EK418" s="97"/>
      <c r="EL418" s="97"/>
      <c r="EM418" s="97"/>
      <c r="EN418" s="97"/>
      <c r="EO418" s="97"/>
      <c r="EP418" s="97"/>
      <c r="EQ418" s="97"/>
      <c r="ER418" s="97"/>
      <c r="ES418" s="97"/>
      <c r="ET418" s="97"/>
      <c r="EU418" s="97"/>
      <c r="EV418" s="97"/>
      <c r="EW418" s="97"/>
      <c r="EX418" s="97"/>
      <c r="EY418" s="97"/>
      <c r="EZ418" s="97"/>
      <c r="FA418" s="97"/>
      <c r="FB418" s="97"/>
      <c r="FC418" s="97"/>
      <c r="FD418" s="97"/>
      <c r="FE418" s="97"/>
      <c r="FF418" s="97"/>
      <c r="FG418" s="97"/>
      <c r="FH418" s="97"/>
      <c r="FI418" s="97"/>
      <c r="FJ418" s="97"/>
      <c r="FK418" s="97"/>
      <c r="FL418" s="97"/>
      <c r="FM418" s="97"/>
      <c r="FN418" s="97"/>
      <c r="FO418" s="97"/>
      <c r="FP418" s="97"/>
      <c r="FQ418" s="97"/>
      <c r="FR418" s="97"/>
      <c r="FS418" s="97"/>
      <c r="FT418" s="97"/>
      <c r="FU418" s="97"/>
      <c r="FV418" s="97"/>
      <c r="FW418" s="97"/>
      <c r="FX418" s="97"/>
      <c r="FY418" s="97"/>
      <c r="FZ418" s="97"/>
      <c r="GA418" s="97"/>
      <c r="GB418" s="97"/>
      <c r="GC418" s="97"/>
      <c r="GD418" s="97"/>
      <c r="GE418" s="97"/>
      <c r="GF418" s="97"/>
      <c r="GG418" s="97"/>
      <c r="GH418" s="97"/>
      <c r="GI418" s="97"/>
      <c r="GJ418" s="97"/>
      <c r="GK418" s="97"/>
      <c r="GL418" s="97"/>
      <c r="GM418" s="97"/>
    </row>
    <row r="419" spans="1:195" s="131" customFormat="1" ht="18.75" customHeight="1" x14ac:dyDescent="0.45">
      <c r="A419" s="11"/>
      <c r="B419" s="132"/>
      <c r="C419" s="132"/>
      <c r="D419" s="132"/>
      <c r="E419" s="424"/>
      <c r="F419" s="424"/>
      <c r="G419" s="424"/>
      <c r="H419" s="424"/>
      <c r="I419" s="424"/>
      <c r="J419" s="424"/>
      <c r="K419" s="424"/>
      <c r="L419" s="424"/>
      <c r="M419" s="424"/>
      <c r="N419" s="424"/>
      <c r="O419" s="424"/>
      <c r="P419" s="424"/>
      <c r="Q419" s="424"/>
      <c r="R419" s="424"/>
      <c r="S419" s="424"/>
      <c r="T419" s="424"/>
      <c r="U419" s="424"/>
      <c r="V419" s="424"/>
      <c r="W419" s="424"/>
      <c r="X419" s="424"/>
      <c r="Y419" s="424"/>
      <c r="Z419" s="424"/>
      <c r="AA419" s="424"/>
      <c r="AB419" s="424"/>
      <c r="AC419" s="424"/>
      <c r="AD419" s="424"/>
      <c r="AE419" s="424"/>
      <c r="AF419" s="424"/>
      <c r="AG419" s="424"/>
      <c r="AH419" s="424"/>
      <c r="AI419" s="424"/>
      <c r="AJ419" s="424"/>
      <c r="AK419" s="428"/>
      <c r="AL419" s="429"/>
      <c r="AM419" s="429"/>
      <c r="AN419" s="429"/>
      <c r="AO419" s="429"/>
      <c r="AP419" s="429"/>
      <c r="AQ419" s="429"/>
      <c r="AR419" s="429"/>
      <c r="AS419" s="429"/>
      <c r="AT419" s="430"/>
      <c r="AU419" s="431" t="s">
        <v>111</v>
      </c>
      <c r="AV419" s="432"/>
      <c r="AW419" s="432"/>
      <c r="AX419" s="432"/>
      <c r="AY419" s="432"/>
      <c r="AZ419" s="433"/>
      <c r="BA419" s="431" t="s">
        <v>112</v>
      </c>
      <c r="BB419" s="432"/>
      <c r="BC419" s="432"/>
      <c r="BD419" s="432"/>
      <c r="BE419" s="432"/>
      <c r="BF419" s="432"/>
      <c r="BG419" s="432"/>
      <c r="BH419" s="432"/>
      <c r="BI419" s="432"/>
      <c r="BJ419" s="433"/>
      <c r="BK419" s="11"/>
      <c r="BL419" s="11"/>
      <c r="BM419" s="11"/>
      <c r="BN419" s="11"/>
      <c r="BO419" s="11"/>
      <c r="BP419" s="11"/>
      <c r="BQ419" s="132"/>
      <c r="BR419" s="132"/>
      <c r="BS419" s="424"/>
      <c r="BT419" s="424"/>
      <c r="BU419" s="424"/>
      <c r="BV419" s="424"/>
      <c r="BW419" s="424"/>
      <c r="BX419" s="424"/>
      <c r="BY419" s="424"/>
      <c r="BZ419" s="424"/>
      <c r="CA419" s="424"/>
      <c r="CB419" s="424"/>
      <c r="CC419" s="424"/>
      <c r="CD419" s="424"/>
      <c r="CE419" s="424"/>
      <c r="CF419" s="424"/>
      <c r="CG419" s="424"/>
      <c r="CH419" s="424"/>
      <c r="CI419" s="424"/>
      <c r="CJ419" s="424"/>
      <c r="CK419" s="424"/>
      <c r="CL419" s="424"/>
      <c r="CM419" s="424"/>
      <c r="CN419" s="424"/>
      <c r="CO419" s="424"/>
      <c r="CP419" s="424"/>
      <c r="CQ419" s="424"/>
      <c r="CR419" s="424"/>
      <c r="CS419" s="424"/>
      <c r="CT419" s="424"/>
      <c r="CU419" s="424"/>
      <c r="CV419" s="424"/>
      <c r="CW419" s="424"/>
      <c r="CX419" s="424"/>
      <c r="CY419" s="428"/>
      <c r="CZ419" s="429"/>
      <c r="DA419" s="429"/>
      <c r="DB419" s="429"/>
      <c r="DC419" s="429"/>
      <c r="DD419" s="429"/>
      <c r="DE419" s="429"/>
      <c r="DF419" s="429"/>
      <c r="DG419" s="429"/>
      <c r="DH419" s="430"/>
      <c r="DI419" s="431" t="s">
        <v>111</v>
      </c>
      <c r="DJ419" s="432"/>
      <c r="DK419" s="432"/>
      <c r="DL419" s="432"/>
      <c r="DM419" s="432"/>
      <c r="DN419" s="433"/>
      <c r="DO419" s="431" t="s">
        <v>112</v>
      </c>
      <c r="DP419" s="432"/>
      <c r="DQ419" s="432"/>
      <c r="DR419" s="432"/>
      <c r="DS419" s="432"/>
      <c r="DT419" s="432"/>
      <c r="DU419" s="432"/>
      <c r="DV419" s="432"/>
      <c r="DW419" s="432"/>
      <c r="DX419" s="433"/>
      <c r="DY419" s="11"/>
      <c r="DZ419" s="11"/>
      <c r="EA419" s="11"/>
      <c r="EB419" s="11"/>
      <c r="EC419" s="11"/>
      <c r="ED419" s="130"/>
      <c r="EE419" s="97"/>
      <c r="EF419" s="97"/>
      <c r="EG419" s="97"/>
      <c r="EH419" s="97"/>
      <c r="EI419" s="97"/>
      <c r="EJ419" s="97"/>
      <c r="EK419" s="97"/>
      <c r="EL419" s="97"/>
      <c r="EM419" s="97"/>
      <c r="EN419" s="97"/>
      <c r="EO419" s="97"/>
      <c r="EP419" s="97"/>
      <c r="EQ419" s="97"/>
      <c r="ER419" s="97"/>
      <c r="ES419" s="97"/>
      <c r="ET419" s="97"/>
      <c r="EU419" s="97"/>
      <c r="EV419" s="97"/>
      <c r="EW419" s="97"/>
      <c r="EX419" s="97"/>
      <c r="EY419" s="97"/>
      <c r="EZ419" s="97"/>
      <c r="FA419" s="97"/>
      <c r="FB419" s="97"/>
      <c r="FC419" s="97"/>
      <c r="FD419" s="97"/>
      <c r="FE419" s="97"/>
      <c r="FF419" s="97"/>
      <c r="FG419" s="97"/>
      <c r="FH419" s="97"/>
      <c r="FI419" s="97"/>
      <c r="FJ419" s="97"/>
      <c r="FK419" s="97"/>
      <c r="FL419" s="97"/>
      <c r="FM419" s="97"/>
      <c r="FN419" s="97"/>
      <c r="FO419" s="97"/>
      <c r="FP419" s="97"/>
      <c r="FQ419" s="97"/>
      <c r="FR419" s="97"/>
      <c r="FS419" s="97"/>
      <c r="FT419" s="97"/>
      <c r="FU419" s="97"/>
      <c r="FV419" s="97"/>
      <c r="FW419" s="97"/>
      <c r="FX419" s="97"/>
      <c r="FY419" s="97"/>
      <c r="FZ419" s="97"/>
      <c r="GA419" s="97"/>
      <c r="GB419" s="97"/>
      <c r="GC419" s="97"/>
      <c r="GD419" s="97"/>
      <c r="GE419" s="97"/>
      <c r="GF419" s="97"/>
      <c r="GG419" s="97"/>
      <c r="GH419" s="97"/>
      <c r="GI419" s="97"/>
      <c r="GJ419" s="97"/>
      <c r="GK419" s="97"/>
      <c r="GL419" s="97"/>
      <c r="GM419" s="97"/>
    </row>
    <row r="420" spans="1:195" s="131" customFormat="1" ht="5.0999999999999996" customHeight="1" thickBot="1" x14ac:dyDescent="0.5">
      <c r="A420" s="11"/>
      <c r="B420" s="133"/>
      <c r="C420" s="133"/>
      <c r="D420" s="133"/>
      <c r="E420" s="470" t="s">
        <v>113</v>
      </c>
      <c r="F420" s="470"/>
      <c r="G420" s="470"/>
      <c r="H420" s="470"/>
      <c r="I420" s="470"/>
      <c r="J420" s="470"/>
      <c r="K420" s="470"/>
      <c r="L420" s="470"/>
      <c r="M420" s="470"/>
      <c r="N420" s="470"/>
      <c r="O420" s="470"/>
      <c r="P420" s="470"/>
      <c r="Q420" s="470"/>
      <c r="R420" s="470"/>
      <c r="S420" s="470"/>
      <c r="T420" s="470"/>
      <c r="U420" s="471"/>
      <c r="V420" s="471"/>
      <c r="W420" s="471"/>
      <c r="X420" s="471"/>
      <c r="Y420" s="471"/>
      <c r="Z420" s="471"/>
      <c r="AA420" s="471"/>
      <c r="AB420" s="471"/>
      <c r="AC420" s="471"/>
      <c r="AD420" s="471"/>
      <c r="AE420" s="471"/>
      <c r="AF420" s="471"/>
      <c r="AG420" s="471"/>
      <c r="AH420" s="471"/>
      <c r="AI420" s="471"/>
      <c r="AJ420" s="471"/>
      <c r="AK420" s="472"/>
      <c r="AL420" s="473"/>
      <c r="AM420" s="473"/>
      <c r="AN420" s="473"/>
      <c r="AO420" s="473"/>
      <c r="AP420" s="473"/>
      <c r="AQ420" s="473"/>
      <c r="AR420" s="473"/>
      <c r="AS420" s="426" t="s">
        <v>253</v>
      </c>
      <c r="AT420" s="427"/>
      <c r="AU420" s="134"/>
      <c r="AV420" s="135"/>
      <c r="AW420" s="135"/>
      <c r="AX420" s="135"/>
      <c r="AY420" s="135"/>
      <c r="AZ420" s="135"/>
      <c r="BA420" s="134"/>
      <c r="BB420" s="135"/>
      <c r="BC420" s="136"/>
      <c r="BD420" s="135"/>
      <c r="BE420" s="480"/>
      <c r="BF420" s="480"/>
      <c r="BG420" s="480"/>
      <c r="BH420" s="426" t="s">
        <v>46</v>
      </c>
      <c r="BI420" s="426"/>
      <c r="BJ420" s="427"/>
      <c r="BK420" s="11"/>
      <c r="BL420" s="11"/>
      <c r="BM420" s="11"/>
      <c r="BN420" s="11"/>
      <c r="BO420" s="11"/>
      <c r="BP420" s="11"/>
      <c r="BQ420" s="133"/>
      <c r="BR420" s="133"/>
      <c r="BS420" s="470" t="s">
        <v>113</v>
      </c>
      <c r="BT420" s="470"/>
      <c r="BU420" s="470"/>
      <c r="BV420" s="470"/>
      <c r="BW420" s="470"/>
      <c r="BX420" s="470"/>
      <c r="BY420" s="470"/>
      <c r="BZ420" s="470"/>
      <c r="CA420" s="470"/>
      <c r="CB420" s="470"/>
      <c r="CC420" s="470"/>
      <c r="CD420" s="470"/>
      <c r="CE420" s="470"/>
      <c r="CF420" s="470"/>
      <c r="CG420" s="470"/>
      <c r="CH420" s="470"/>
      <c r="CI420" s="471" t="s">
        <v>483</v>
      </c>
      <c r="CJ420" s="471"/>
      <c r="CK420" s="471"/>
      <c r="CL420" s="471"/>
      <c r="CM420" s="471"/>
      <c r="CN420" s="471"/>
      <c r="CO420" s="471"/>
      <c r="CP420" s="471"/>
      <c r="CQ420" s="471"/>
      <c r="CR420" s="471"/>
      <c r="CS420" s="471"/>
      <c r="CT420" s="471"/>
      <c r="CU420" s="471"/>
      <c r="CV420" s="471"/>
      <c r="CW420" s="471"/>
      <c r="CX420" s="471"/>
      <c r="CY420" s="472">
        <v>1200</v>
      </c>
      <c r="CZ420" s="473"/>
      <c r="DA420" s="473"/>
      <c r="DB420" s="473"/>
      <c r="DC420" s="473"/>
      <c r="DD420" s="473"/>
      <c r="DE420" s="473"/>
      <c r="DF420" s="473"/>
      <c r="DG420" s="426" t="s">
        <v>253</v>
      </c>
      <c r="DH420" s="427"/>
      <c r="DI420" s="134"/>
      <c r="DJ420" s="135"/>
      <c r="DK420" s="135"/>
      <c r="DL420" s="135"/>
      <c r="DM420" s="135"/>
      <c r="DN420" s="135"/>
      <c r="DO420" s="134"/>
      <c r="DP420" s="135"/>
      <c r="DQ420" s="136"/>
      <c r="DR420" s="135"/>
      <c r="DS420" s="480">
        <v>4</v>
      </c>
      <c r="DT420" s="480"/>
      <c r="DU420" s="480"/>
      <c r="DV420" s="426" t="s">
        <v>46</v>
      </c>
      <c r="DW420" s="426"/>
      <c r="DX420" s="427"/>
      <c r="DY420" s="11"/>
      <c r="DZ420" s="11"/>
      <c r="EA420" s="11"/>
      <c r="EB420" s="11"/>
      <c r="EC420" s="11"/>
      <c r="ED420" s="137"/>
      <c r="EE420" s="137"/>
      <c r="EF420" s="69"/>
      <c r="EG420" s="69"/>
      <c r="EH420" s="69"/>
      <c r="EI420" s="69"/>
      <c r="EJ420" s="69"/>
      <c r="EK420" s="69"/>
      <c r="EL420" s="69"/>
      <c r="EM420" s="69"/>
      <c r="EN420" s="138"/>
      <c r="EO420" s="138"/>
      <c r="EP420" s="138"/>
      <c r="EQ420" s="97"/>
      <c r="ER420" s="139"/>
      <c r="ES420" s="139"/>
      <c r="ET420" s="139"/>
      <c r="EU420" s="97"/>
      <c r="EV420" s="139"/>
      <c r="EW420" s="97"/>
      <c r="EX420" s="97"/>
      <c r="EY420" s="97"/>
      <c r="EZ420" s="97"/>
      <c r="FA420" s="97"/>
      <c r="FB420" s="97"/>
      <c r="FC420" s="97"/>
      <c r="FD420" s="97"/>
      <c r="FE420" s="97"/>
      <c r="FF420" s="97"/>
      <c r="FG420" s="97"/>
      <c r="FH420" s="97"/>
      <c r="FI420" s="97"/>
      <c r="FJ420" s="97"/>
      <c r="FK420" s="97"/>
      <c r="FL420" s="97"/>
      <c r="FM420" s="97"/>
      <c r="FN420" s="97"/>
      <c r="FO420" s="97"/>
      <c r="FP420" s="97"/>
      <c r="FQ420" s="97"/>
      <c r="FR420" s="97"/>
      <c r="FS420" s="97"/>
      <c r="FT420" s="97"/>
      <c r="FU420" s="97"/>
      <c r="FV420" s="97"/>
      <c r="FW420" s="97"/>
      <c r="FX420" s="97"/>
      <c r="FY420" s="97"/>
      <c r="FZ420" s="97"/>
      <c r="GA420" s="97"/>
      <c r="GB420" s="97"/>
      <c r="GC420" s="97"/>
      <c r="GD420" s="97"/>
      <c r="GE420" s="97"/>
      <c r="GF420" s="97"/>
      <c r="GG420" s="97"/>
      <c r="GH420" s="97"/>
      <c r="GI420" s="97"/>
      <c r="GJ420" s="97"/>
      <c r="GK420" s="97"/>
      <c r="GL420" s="97"/>
      <c r="GM420" s="97"/>
    </row>
    <row r="421" spans="1:195" s="131" customFormat="1" ht="13.8" thickBot="1" x14ac:dyDescent="0.5">
      <c r="A421" s="11"/>
      <c r="B421" s="133"/>
      <c r="C421" s="133"/>
      <c r="D421" s="133"/>
      <c r="E421" s="470"/>
      <c r="F421" s="470"/>
      <c r="G421" s="470"/>
      <c r="H421" s="470"/>
      <c r="I421" s="470"/>
      <c r="J421" s="470"/>
      <c r="K421" s="470"/>
      <c r="L421" s="470"/>
      <c r="M421" s="470"/>
      <c r="N421" s="470"/>
      <c r="O421" s="470"/>
      <c r="P421" s="470"/>
      <c r="Q421" s="470"/>
      <c r="R421" s="470"/>
      <c r="S421" s="470"/>
      <c r="T421" s="470"/>
      <c r="U421" s="471"/>
      <c r="V421" s="471"/>
      <c r="W421" s="471"/>
      <c r="X421" s="471"/>
      <c r="Y421" s="471"/>
      <c r="Z421" s="471"/>
      <c r="AA421" s="471"/>
      <c r="AB421" s="471"/>
      <c r="AC421" s="471"/>
      <c r="AD421" s="471"/>
      <c r="AE421" s="471"/>
      <c r="AF421" s="471"/>
      <c r="AG421" s="471"/>
      <c r="AH421" s="471"/>
      <c r="AI421" s="471"/>
      <c r="AJ421" s="471"/>
      <c r="AK421" s="474"/>
      <c r="AL421" s="475"/>
      <c r="AM421" s="475"/>
      <c r="AN421" s="475"/>
      <c r="AO421" s="475"/>
      <c r="AP421" s="475"/>
      <c r="AQ421" s="475"/>
      <c r="AR421" s="475"/>
      <c r="AS421" s="478"/>
      <c r="AT421" s="479"/>
      <c r="AU421" s="140"/>
      <c r="AV421" s="141"/>
      <c r="AW421" s="468"/>
      <c r="AX421" s="469"/>
      <c r="AY421" s="141"/>
      <c r="AZ421" s="141"/>
      <c r="BA421" s="140"/>
      <c r="BB421" s="132"/>
      <c r="BC421" s="468"/>
      <c r="BD421" s="469"/>
      <c r="BE421" s="481"/>
      <c r="BF421" s="481"/>
      <c r="BG421" s="481"/>
      <c r="BH421" s="478"/>
      <c r="BI421" s="478"/>
      <c r="BJ421" s="479"/>
      <c r="BK421" s="11"/>
      <c r="BL421" s="11"/>
      <c r="BM421" s="11"/>
      <c r="BN421" s="11"/>
      <c r="BO421" s="11"/>
      <c r="BP421" s="11"/>
      <c r="BQ421" s="133"/>
      <c r="BR421" s="133"/>
      <c r="BS421" s="470"/>
      <c r="BT421" s="470"/>
      <c r="BU421" s="470"/>
      <c r="BV421" s="470"/>
      <c r="BW421" s="470"/>
      <c r="BX421" s="470"/>
      <c r="BY421" s="470"/>
      <c r="BZ421" s="470"/>
      <c r="CA421" s="470"/>
      <c r="CB421" s="470"/>
      <c r="CC421" s="470"/>
      <c r="CD421" s="470"/>
      <c r="CE421" s="470"/>
      <c r="CF421" s="470"/>
      <c r="CG421" s="470"/>
      <c r="CH421" s="470"/>
      <c r="CI421" s="471"/>
      <c r="CJ421" s="471"/>
      <c r="CK421" s="471"/>
      <c r="CL421" s="471"/>
      <c r="CM421" s="471"/>
      <c r="CN421" s="471"/>
      <c r="CO421" s="471"/>
      <c r="CP421" s="471"/>
      <c r="CQ421" s="471"/>
      <c r="CR421" s="471"/>
      <c r="CS421" s="471"/>
      <c r="CT421" s="471"/>
      <c r="CU421" s="471"/>
      <c r="CV421" s="471"/>
      <c r="CW421" s="471"/>
      <c r="CX421" s="471"/>
      <c r="CY421" s="474"/>
      <c r="CZ421" s="475"/>
      <c r="DA421" s="475"/>
      <c r="DB421" s="475"/>
      <c r="DC421" s="475"/>
      <c r="DD421" s="475"/>
      <c r="DE421" s="475"/>
      <c r="DF421" s="475"/>
      <c r="DG421" s="478"/>
      <c r="DH421" s="479"/>
      <c r="DI421" s="140"/>
      <c r="DJ421" s="141"/>
      <c r="DK421" s="468"/>
      <c r="DL421" s="469"/>
      <c r="DM421" s="141"/>
      <c r="DN421" s="141"/>
      <c r="DO421" s="140"/>
      <c r="DP421" s="132"/>
      <c r="DQ421" s="468" t="s">
        <v>254</v>
      </c>
      <c r="DR421" s="469"/>
      <c r="DS421" s="481"/>
      <c r="DT421" s="481"/>
      <c r="DU421" s="481"/>
      <c r="DV421" s="478"/>
      <c r="DW421" s="478"/>
      <c r="DX421" s="479"/>
      <c r="DY421" s="11"/>
      <c r="DZ421" s="11"/>
      <c r="EA421" s="11"/>
      <c r="EB421" s="11"/>
      <c r="EC421" s="11"/>
      <c r="ED421" s="137"/>
      <c r="EE421" s="137"/>
      <c r="EF421" s="69"/>
      <c r="EG421" s="69"/>
      <c r="EI421" s="69"/>
      <c r="EJ421" s="69"/>
      <c r="EK421" s="69"/>
      <c r="EL421" s="69"/>
      <c r="EM421" s="69"/>
      <c r="EN421" s="138"/>
      <c r="EO421" s="138"/>
      <c r="EP421" s="97"/>
      <c r="EQ421" s="97"/>
      <c r="ER421" s="139"/>
      <c r="ES421" s="97"/>
      <c r="ET421" s="97"/>
      <c r="EU421" s="139"/>
      <c r="EV421" s="97"/>
      <c r="EW421" s="97"/>
      <c r="EX421" s="97"/>
      <c r="EY421" s="97"/>
      <c r="EZ421" s="97"/>
      <c r="FA421" s="97"/>
      <c r="FB421" s="97"/>
      <c r="FC421" s="97"/>
      <c r="FD421" s="97"/>
      <c r="FE421" s="97"/>
      <c r="FF421" s="97"/>
      <c r="FG421" s="97"/>
      <c r="FH421" s="97"/>
      <c r="FI421" s="97"/>
      <c r="FJ421" s="97"/>
      <c r="FK421" s="97"/>
      <c r="FL421" s="97"/>
      <c r="FM421" s="97"/>
      <c r="FN421" s="97"/>
      <c r="FO421" s="97"/>
      <c r="FP421" s="97"/>
      <c r="FQ421" s="97"/>
      <c r="FR421" s="97"/>
      <c r="FS421" s="97"/>
      <c r="FT421" s="97"/>
      <c r="FU421" s="97"/>
      <c r="FV421" s="97"/>
      <c r="FW421" s="97"/>
      <c r="FX421" s="97"/>
      <c r="FY421" s="97"/>
      <c r="FZ421" s="97"/>
      <c r="GA421" s="97"/>
      <c r="GB421" s="97"/>
      <c r="GC421" s="97"/>
      <c r="GD421" s="97"/>
      <c r="GE421" s="97"/>
      <c r="GF421" s="97"/>
      <c r="GG421" s="97"/>
      <c r="GH421" s="97"/>
      <c r="GI421" s="97"/>
      <c r="GJ421" s="97"/>
      <c r="GK421" s="97"/>
      <c r="GL421" s="97"/>
    </row>
    <row r="422" spans="1:195" s="131" customFormat="1" ht="5.0999999999999996" customHeight="1" x14ac:dyDescent="0.45">
      <c r="A422" s="11"/>
      <c r="B422" s="133"/>
      <c r="C422" s="133"/>
      <c r="D422" s="133"/>
      <c r="E422" s="470"/>
      <c r="F422" s="470"/>
      <c r="G422" s="470"/>
      <c r="H422" s="470"/>
      <c r="I422" s="470"/>
      <c r="J422" s="470"/>
      <c r="K422" s="470"/>
      <c r="L422" s="470"/>
      <c r="M422" s="470"/>
      <c r="N422" s="470"/>
      <c r="O422" s="470"/>
      <c r="P422" s="470"/>
      <c r="Q422" s="470"/>
      <c r="R422" s="470"/>
      <c r="S422" s="470"/>
      <c r="T422" s="470"/>
      <c r="U422" s="471"/>
      <c r="V422" s="471"/>
      <c r="W422" s="471"/>
      <c r="X422" s="471"/>
      <c r="Y422" s="471"/>
      <c r="Z422" s="471"/>
      <c r="AA422" s="471"/>
      <c r="AB422" s="471"/>
      <c r="AC422" s="471"/>
      <c r="AD422" s="471"/>
      <c r="AE422" s="471"/>
      <c r="AF422" s="471"/>
      <c r="AG422" s="471"/>
      <c r="AH422" s="471"/>
      <c r="AI422" s="471"/>
      <c r="AJ422" s="471"/>
      <c r="AK422" s="476"/>
      <c r="AL422" s="477"/>
      <c r="AM422" s="477"/>
      <c r="AN422" s="477"/>
      <c r="AO422" s="477"/>
      <c r="AP422" s="477"/>
      <c r="AQ422" s="477"/>
      <c r="AR422" s="477"/>
      <c r="AS422" s="429"/>
      <c r="AT422" s="430"/>
      <c r="AU422" s="142"/>
      <c r="AV422" s="143"/>
      <c r="AW422" s="143"/>
      <c r="AX422" s="143"/>
      <c r="AY422" s="143"/>
      <c r="AZ422" s="143"/>
      <c r="BA422" s="142"/>
      <c r="BB422" s="144"/>
      <c r="BC422" s="144"/>
      <c r="BD422" s="143"/>
      <c r="BE422" s="482"/>
      <c r="BF422" s="482"/>
      <c r="BG422" s="482"/>
      <c r="BH422" s="429"/>
      <c r="BI422" s="429"/>
      <c r="BJ422" s="430"/>
      <c r="BK422" s="11"/>
      <c r="BL422" s="11"/>
      <c r="BM422" s="11"/>
      <c r="BN422" s="11"/>
      <c r="BO422" s="11"/>
      <c r="BP422" s="11"/>
      <c r="BQ422" s="133"/>
      <c r="BR422" s="133"/>
      <c r="BS422" s="470"/>
      <c r="BT422" s="470"/>
      <c r="BU422" s="470"/>
      <c r="BV422" s="470"/>
      <c r="BW422" s="470"/>
      <c r="BX422" s="470"/>
      <c r="BY422" s="470"/>
      <c r="BZ422" s="470"/>
      <c r="CA422" s="470"/>
      <c r="CB422" s="470"/>
      <c r="CC422" s="470"/>
      <c r="CD422" s="470"/>
      <c r="CE422" s="470"/>
      <c r="CF422" s="470"/>
      <c r="CG422" s="470"/>
      <c r="CH422" s="470"/>
      <c r="CI422" s="471"/>
      <c r="CJ422" s="471"/>
      <c r="CK422" s="471"/>
      <c r="CL422" s="471"/>
      <c r="CM422" s="471"/>
      <c r="CN422" s="471"/>
      <c r="CO422" s="471"/>
      <c r="CP422" s="471"/>
      <c r="CQ422" s="471"/>
      <c r="CR422" s="471"/>
      <c r="CS422" s="471"/>
      <c r="CT422" s="471"/>
      <c r="CU422" s="471"/>
      <c r="CV422" s="471"/>
      <c r="CW422" s="471"/>
      <c r="CX422" s="471"/>
      <c r="CY422" s="476"/>
      <c r="CZ422" s="477"/>
      <c r="DA422" s="477"/>
      <c r="DB422" s="477"/>
      <c r="DC422" s="477"/>
      <c r="DD422" s="477"/>
      <c r="DE422" s="477"/>
      <c r="DF422" s="477"/>
      <c r="DG422" s="429"/>
      <c r="DH422" s="430"/>
      <c r="DI422" s="142"/>
      <c r="DJ422" s="143"/>
      <c r="DK422" s="143"/>
      <c r="DL422" s="143"/>
      <c r="DM422" s="143"/>
      <c r="DN422" s="143"/>
      <c r="DO422" s="142"/>
      <c r="DP422" s="144"/>
      <c r="DQ422" s="144"/>
      <c r="DR422" s="143"/>
      <c r="DS422" s="482"/>
      <c r="DT422" s="482"/>
      <c r="DU422" s="482"/>
      <c r="DV422" s="429"/>
      <c r="DW422" s="429"/>
      <c r="DX422" s="430"/>
      <c r="DY422" s="11"/>
      <c r="DZ422" s="11"/>
      <c r="EA422" s="11"/>
      <c r="EB422" s="11"/>
      <c r="EC422" s="11"/>
      <c r="ED422" s="137"/>
      <c r="EE422" s="137"/>
      <c r="EF422" s="69"/>
      <c r="EG422" s="69"/>
      <c r="EH422" s="69"/>
      <c r="EI422" s="69"/>
      <c r="EJ422" s="69"/>
      <c r="EK422" s="69"/>
      <c r="EL422" s="69"/>
      <c r="EM422" s="69"/>
      <c r="EN422" s="138"/>
      <c r="EO422" s="138"/>
      <c r="EP422" s="138"/>
      <c r="EQ422" s="97"/>
      <c r="ER422" s="97"/>
      <c r="ES422" s="139"/>
      <c r="ET422" s="97"/>
      <c r="EU422" s="97"/>
      <c r="EV422" s="139"/>
      <c r="EW422" s="97"/>
      <c r="EX422" s="97"/>
      <c r="EY422" s="97"/>
      <c r="EZ422" s="97"/>
      <c r="FA422" s="97"/>
      <c r="FB422" s="97"/>
      <c r="FC422" s="97"/>
      <c r="FD422" s="97"/>
      <c r="FE422" s="97"/>
      <c r="FF422" s="97"/>
      <c r="FG422" s="97"/>
      <c r="FH422" s="97"/>
      <c r="FI422" s="97"/>
      <c r="FJ422" s="97"/>
      <c r="FK422" s="97"/>
      <c r="FL422" s="97"/>
      <c r="FM422" s="97"/>
      <c r="FN422" s="97"/>
      <c r="FO422" s="97"/>
      <c r="FP422" s="97"/>
      <c r="FQ422" s="97"/>
      <c r="FR422" s="97"/>
      <c r="FS422" s="97"/>
      <c r="FT422" s="97"/>
      <c r="FU422" s="97"/>
      <c r="FV422" s="97"/>
      <c r="FW422" s="97"/>
      <c r="FX422" s="97"/>
      <c r="FY422" s="97"/>
      <c r="FZ422" s="97"/>
      <c r="GA422" s="97"/>
      <c r="GB422" s="97"/>
      <c r="GC422" s="97"/>
      <c r="GD422" s="97"/>
      <c r="GE422" s="97"/>
      <c r="GF422" s="97"/>
      <c r="GG422" s="97"/>
      <c r="GH422" s="97"/>
      <c r="GI422" s="97"/>
      <c r="GJ422" s="97"/>
      <c r="GK422" s="97"/>
      <c r="GL422" s="97"/>
      <c r="GM422" s="97"/>
    </row>
    <row r="423" spans="1:195" s="131" customFormat="1" ht="5.0999999999999996" customHeight="1" thickBot="1" x14ac:dyDescent="0.5">
      <c r="A423" s="11"/>
      <c r="B423" s="133"/>
      <c r="C423" s="133"/>
      <c r="D423" s="133"/>
      <c r="E423" s="470" t="s">
        <v>126</v>
      </c>
      <c r="F423" s="470"/>
      <c r="G423" s="470"/>
      <c r="H423" s="470"/>
      <c r="I423" s="470"/>
      <c r="J423" s="470"/>
      <c r="K423" s="470"/>
      <c r="L423" s="470"/>
      <c r="M423" s="470"/>
      <c r="N423" s="470"/>
      <c r="O423" s="470"/>
      <c r="P423" s="470"/>
      <c r="Q423" s="470"/>
      <c r="R423" s="470"/>
      <c r="S423" s="470"/>
      <c r="T423" s="470"/>
      <c r="U423" s="471"/>
      <c r="V423" s="471"/>
      <c r="W423" s="471"/>
      <c r="X423" s="471"/>
      <c r="Y423" s="471"/>
      <c r="Z423" s="471"/>
      <c r="AA423" s="471"/>
      <c r="AB423" s="471"/>
      <c r="AC423" s="471"/>
      <c r="AD423" s="471"/>
      <c r="AE423" s="471"/>
      <c r="AF423" s="471"/>
      <c r="AG423" s="471"/>
      <c r="AH423" s="471"/>
      <c r="AI423" s="471"/>
      <c r="AJ423" s="471"/>
      <c r="AK423" s="472"/>
      <c r="AL423" s="473"/>
      <c r="AM423" s="473"/>
      <c r="AN423" s="473"/>
      <c r="AO423" s="473"/>
      <c r="AP423" s="473"/>
      <c r="AQ423" s="473"/>
      <c r="AR423" s="473"/>
      <c r="AS423" s="426" t="s">
        <v>253</v>
      </c>
      <c r="AT423" s="427"/>
      <c r="AU423" s="134"/>
      <c r="AV423" s="135"/>
      <c r="AW423" s="135"/>
      <c r="AX423" s="135"/>
      <c r="AY423" s="135"/>
      <c r="AZ423" s="135"/>
      <c r="BA423" s="134"/>
      <c r="BB423" s="135"/>
      <c r="BC423" s="136"/>
      <c r="BD423" s="135"/>
      <c r="BE423" s="480"/>
      <c r="BF423" s="480"/>
      <c r="BG423" s="480"/>
      <c r="BH423" s="426" t="s">
        <v>46</v>
      </c>
      <c r="BI423" s="426"/>
      <c r="BJ423" s="427"/>
      <c r="BK423" s="11"/>
      <c r="BL423" s="11"/>
      <c r="BM423" s="11"/>
      <c r="BN423" s="11"/>
      <c r="BO423" s="11"/>
      <c r="BP423" s="11"/>
      <c r="BQ423" s="133"/>
      <c r="BR423" s="133"/>
      <c r="BS423" s="470" t="s">
        <v>126</v>
      </c>
      <c r="BT423" s="470"/>
      <c r="BU423" s="470"/>
      <c r="BV423" s="470"/>
      <c r="BW423" s="470"/>
      <c r="BX423" s="470"/>
      <c r="BY423" s="470"/>
      <c r="BZ423" s="470"/>
      <c r="CA423" s="470"/>
      <c r="CB423" s="470"/>
      <c r="CC423" s="470"/>
      <c r="CD423" s="470"/>
      <c r="CE423" s="470"/>
      <c r="CF423" s="470"/>
      <c r="CG423" s="470"/>
      <c r="CH423" s="470"/>
      <c r="CI423" s="471" t="s">
        <v>483</v>
      </c>
      <c r="CJ423" s="471"/>
      <c r="CK423" s="471"/>
      <c r="CL423" s="471"/>
      <c r="CM423" s="471"/>
      <c r="CN423" s="471"/>
      <c r="CO423" s="471"/>
      <c r="CP423" s="471"/>
      <c r="CQ423" s="471"/>
      <c r="CR423" s="471"/>
      <c r="CS423" s="471"/>
      <c r="CT423" s="471"/>
      <c r="CU423" s="471"/>
      <c r="CV423" s="471"/>
      <c r="CW423" s="471"/>
      <c r="CX423" s="471"/>
      <c r="CY423" s="472">
        <v>1200</v>
      </c>
      <c r="CZ423" s="473"/>
      <c r="DA423" s="473"/>
      <c r="DB423" s="473"/>
      <c r="DC423" s="473"/>
      <c r="DD423" s="473"/>
      <c r="DE423" s="473"/>
      <c r="DF423" s="473"/>
      <c r="DG423" s="426" t="s">
        <v>253</v>
      </c>
      <c r="DH423" s="427"/>
      <c r="DI423" s="134"/>
      <c r="DJ423" s="135"/>
      <c r="DK423" s="135"/>
      <c r="DL423" s="135"/>
      <c r="DM423" s="135"/>
      <c r="DN423" s="135"/>
      <c r="DO423" s="134"/>
      <c r="DP423" s="135"/>
      <c r="DQ423" s="136"/>
      <c r="DR423" s="135"/>
      <c r="DS423" s="480">
        <v>4</v>
      </c>
      <c r="DT423" s="480"/>
      <c r="DU423" s="480"/>
      <c r="DV423" s="426" t="s">
        <v>46</v>
      </c>
      <c r="DW423" s="426"/>
      <c r="DX423" s="427"/>
      <c r="DY423" s="11"/>
      <c r="DZ423" s="11"/>
      <c r="EA423" s="11"/>
      <c r="EB423" s="11"/>
      <c r="EC423" s="11"/>
      <c r="ED423" s="137"/>
      <c r="EE423" s="137"/>
      <c r="EF423" s="69"/>
      <c r="EG423" s="69"/>
      <c r="EH423" s="69"/>
      <c r="EI423" s="69"/>
      <c r="EJ423" s="69"/>
      <c r="EK423" s="69"/>
      <c r="EL423" s="69"/>
      <c r="EM423" s="69"/>
      <c r="EN423" s="138"/>
      <c r="EO423" s="138"/>
      <c r="EP423" s="138"/>
      <c r="EQ423" s="97"/>
      <c r="ER423" s="139"/>
      <c r="ES423" s="139"/>
      <c r="ET423" s="139"/>
      <c r="EU423" s="97"/>
      <c r="EV423" s="139"/>
      <c r="EW423" s="97"/>
      <c r="EX423" s="97"/>
      <c r="EY423" s="97"/>
      <c r="EZ423" s="97"/>
      <c r="FA423" s="97"/>
      <c r="FB423" s="97"/>
      <c r="FC423" s="97"/>
      <c r="FD423" s="97"/>
      <c r="FE423" s="97"/>
      <c r="FF423" s="97"/>
      <c r="FG423" s="97"/>
      <c r="FH423" s="97"/>
      <c r="FI423" s="97"/>
      <c r="FJ423" s="97"/>
      <c r="FK423" s="97"/>
      <c r="FL423" s="97"/>
      <c r="FM423" s="97"/>
      <c r="FN423" s="97"/>
      <c r="FO423" s="97"/>
      <c r="FP423" s="97"/>
      <c r="FQ423" s="97"/>
      <c r="FR423" s="97"/>
      <c r="FS423" s="97"/>
      <c r="FT423" s="97"/>
      <c r="FU423" s="97"/>
      <c r="FV423" s="97"/>
      <c r="FW423" s="97"/>
      <c r="FX423" s="97"/>
      <c r="FY423" s="97"/>
      <c r="FZ423" s="97"/>
      <c r="GA423" s="97"/>
      <c r="GB423" s="97"/>
      <c r="GC423" s="97"/>
      <c r="GD423" s="97"/>
      <c r="GE423" s="97"/>
      <c r="GF423" s="97"/>
      <c r="GG423" s="97"/>
      <c r="GH423" s="97"/>
      <c r="GI423" s="97"/>
      <c r="GJ423" s="97"/>
      <c r="GK423" s="97"/>
      <c r="GL423" s="97"/>
      <c r="GM423" s="97"/>
    </row>
    <row r="424" spans="1:195" s="131" customFormat="1" ht="14.25" customHeight="1" thickBot="1" x14ac:dyDescent="0.5">
      <c r="A424" s="11"/>
      <c r="B424" s="133"/>
      <c r="C424" s="133"/>
      <c r="D424" s="133"/>
      <c r="E424" s="470"/>
      <c r="F424" s="470"/>
      <c r="G424" s="470"/>
      <c r="H424" s="470"/>
      <c r="I424" s="470"/>
      <c r="J424" s="470"/>
      <c r="K424" s="470"/>
      <c r="L424" s="470"/>
      <c r="M424" s="470"/>
      <c r="N424" s="470"/>
      <c r="O424" s="470"/>
      <c r="P424" s="470"/>
      <c r="Q424" s="470"/>
      <c r="R424" s="470"/>
      <c r="S424" s="470"/>
      <c r="T424" s="470"/>
      <c r="U424" s="471"/>
      <c r="V424" s="471"/>
      <c r="W424" s="471"/>
      <c r="X424" s="471"/>
      <c r="Y424" s="471"/>
      <c r="Z424" s="471"/>
      <c r="AA424" s="471"/>
      <c r="AB424" s="471"/>
      <c r="AC424" s="471"/>
      <c r="AD424" s="471"/>
      <c r="AE424" s="471"/>
      <c r="AF424" s="471"/>
      <c r="AG424" s="471"/>
      <c r="AH424" s="471"/>
      <c r="AI424" s="471"/>
      <c r="AJ424" s="471"/>
      <c r="AK424" s="474"/>
      <c r="AL424" s="475"/>
      <c r="AM424" s="475"/>
      <c r="AN424" s="475"/>
      <c r="AO424" s="475"/>
      <c r="AP424" s="475"/>
      <c r="AQ424" s="475"/>
      <c r="AR424" s="475"/>
      <c r="AS424" s="478"/>
      <c r="AT424" s="479"/>
      <c r="AU424" s="140"/>
      <c r="AV424" s="141"/>
      <c r="AW424" s="468"/>
      <c r="AX424" s="469"/>
      <c r="AY424" s="141"/>
      <c r="AZ424" s="141"/>
      <c r="BA424" s="140"/>
      <c r="BB424" s="132"/>
      <c r="BC424" s="468"/>
      <c r="BD424" s="469"/>
      <c r="BE424" s="481"/>
      <c r="BF424" s="481"/>
      <c r="BG424" s="481"/>
      <c r="BH424" s="478"/>
      <c r="BI424" s="478"/>
      <c r="BJ424" s="479"/>
      <c r="BK424" s="11"/>
      <c r="BL424" s="11"/>
      <c r="BM424" s="11"/>
      <c r="BN424" s="11"/>
      <c r="BO424" s="11"/>
      <c r="BP424" s="11"/>
      <c r="BQ424" s="133"/>
      <c r="BR424" s="133"/>
      <c r="BS424" s="470"/>
      <c r="BT424" s="470"/>
      <c r="BU424" s="470"/>
      <c r="BV424" s="470"/>
      <c r="BW424" s="470"/>
      <c r="BX424" s="470"/>
      <c r="BY424" s="470"/>
      <c r="BZ424" s="470"/>
      <c r="CA424" s="470"/>
      <c r="CB424" s="470"/>
      <c r="CC424" s="470"/>
      <c r="CD424" s="470"/>
      <c r="CE424" s="470"/>
      <c r="CF424" s="470"/>
      <c r="CG424" s="470"/>
      <c r="CH424" s="470"/>
      <c r="CI424" s="471"/>
      <c r="CJ424" s="471"/>
      <c r="CK424" s="471"/>
      <c r="CL424" s="471"/>
      <c r="CM424" s="471"/>
      <c r="CN424" s="471"/>
      <c r="CO424" s="471"/>
      <c r="CP424" s="471"/>
      <c r="CQ424" s="471"/>
      <c r="CR424" s="471"/>
      <c r="CS424" s="471"/>
      <c r="CT424" s="471"/>
      <c r="CU424" s="471"/>
      <c r="CV424" s="471"/>
      <c r="CW424" s="471"/>
      <c r="CX424" s="471"/>
      <c r="CY424" s="474"/>
      <c r="CZ424" s="475"/>
      <c r="DA424" s="475"/>
      <c r="DB424" s="475"/>
      <c r="DC424" s="475"/>
      <c r="DD424" s="475"/>
      <c r="DE424" s="475"/>
      <c r="DF424" s="475"/>
      <c r="DG424" s="478"/>
      <c r="DH424" s="479"/>
      <c r="DI424" s="140"/>
      <c r="DJ424" s="141"/>
      <c r="DK424" s="468"/>
      <c r="DL424" s="469"/>
      <c r="DM424" s="141"/>
      <c r="DN424" s="141"/>
      <c r="DO424" s="140"/>
      <c r="DP424" s="132"/>
      <c r="DQ424" s="468" t="s">
        <v>254</v>
      </c>
      <c r="DR424" s="469"/>
      <c r="DS424" s="481"/>
      <c r="DT424" s="481"/>
      <c r="DU424" s="481"/>
      <c r="DV424" s="478"/>
      <c r="DW424" s="478"/>
      <c r="DX424" s="479"/>
      <c r="DY424" s="11"/>
      <c r="DZ424" s="11"/>
      <c r="EA424" s="11"/>
      <c r="EB424" s="11"/>
      <c r="EC424" s="11"/>
      <c r="ED424" s="137"/>
      <c r="EE424" s="137"/>
      <c r="EF424" s="69"/>
      <c r="EG424" s="69"/>
      <c r="EH424" s="69"/>
      <c r="EI424" s="69"/>
      <c r="EJ424" s="69"/>
      <c r="EK424" s="69"/>
      <c r="EL424" s="69"/>
      <c r="EM424" s="69"/>
      <c r="EN424" s="138"/>
      <c r="EO424" s="138"/>
      <c r="EP424" s="138"/>
      <c r="EQ424" s="97"/>
      <c r="ER424" s="97"/>
      <c r="ES424" s="139"/>
      <c r="ET424" s="97"/>
      <c r="EU424" s="97"/>
      <c r="EV424" s="139"/>
      <c r="EW424" s="97"/>
      <c r="EX424" s="97"/>
      <c r="EY424" s="97"/>
      <c r="EZ424" s="97"/>
      <c r="FA424" s="97"/>
      <c r="FB424" s="97"/>
      <c r="FC424" s="97"/>
      <c r="FD424" s="97"/>
      <c r="FE424" s="97"/>
      <c r="FF424" s="97"/>
      <c r="FG424" s="97"/>
      <c r="FH424" s="97"/>
      <c r="FI424" s="97"/>
      <c r="FJ424" s="97"/>
      <c r="FK424" s="97"/>
      <c r="FL424" s="97"/>
      <c r="FM424" s="97"/>
      <c r="FN424" s="97"/>
      <c r="FO424" s="97"/>
      <c r="FP424" s="97"/>
      <c r="FQ424" s="97"/>
      <c r="FR424" s="97"/>
      <c r="FS424" s="97"/>
      <c r="FT424" s="97"/>
      <c r="FU424" s="97"/>
      <c r="FV424" s="97"/>
      <c r="FW424" s="97"/>
      <c r="FX424" s="97"/>
      <c r="FY424" s="97"/>
      <c r="FZ424" s="97"/>
      <c r="GA424" s="97"/>
      <c r="GB424" s="97"/>
      <c r="GC424" s="97"/>
      <c r="GD424" s="97"/>
      <c r="GE424" s="97"/>
      <c r="GF424" s="97"/>
      <c r="GG424" s="97"/>
      <c r="GH424" s="97"/>
      <c r="GI424" s="97"/>
      <c r="GJ424" s="97"/>
      <c r="GK424" s="97"/>
      <c r="GL424" s="97"/>
      <c r="GM424" s="97"/>
    </row>
    <row r="425" spans="1:195" s="131" customFormat="1" ht="5.0999999999999996" customHeight="1" x14ac:dyDescent="0.45">
      <c r="A425" s="11"/>
      <c r="B425" s="133"/>
      <c r="C425" s="133"/>
      <c r="D425" s="133"/>
      <c r="E425" s="470"/>
      <c r="F425" s="470"/>
      <c r="G425" s="470"/>
      <c r="H425" s="470"/>
      <c r="I425" s="470"/>
      <c r="J425" s="470"/>
      <c r="K425" s="470"/>
      <c r="L425" s="470"/>
      <c r="M425" s="470"/>
      <c r="N425" s="470"/>
      <c r="O425" s="470"/>
      <c r="P425" s="470"/>
      <c r="Q425" s="470"/>
      <c r="R425" s="470"/>
      <c r="S425" s="470"/>
      <c r="T425" s="470"/>
      <c r="U425" s="471"/>
      <c r="V425" s="471"/>
      <c r="W425" s="471"/>
      <c r="X425" s="471"/>
      <c r="Y425" s="471"/>
      <c r="Z425" s="471"/>
      <c r="AA425" s="471"/>
      <c r="AB425" s="471"/>
      <c r="AC425" s="471"/>
      <c r="AD425" s="471"/>
      <c r="AE425" s="471"/>
      <c r="AF425" s="471"/>
      <c r="AG425" s="471"/>
      <c r="AH425" s="471"/>
      <c r="AI425" s="471"/>
      <c r="AJ425" s="471"/>
      <c r="AK425" s="476"/>
      <c r="AL425" s="477"/>
      <c r="AM425" s="477"/>
      <c r="AN425" s="477"/>
      <c r="AO425" s="477"/>
      <c r="AP425" s="477"/>
      <c r="AQ425" s="477"/>
      <c r="AR425" s="477"/>
      <c r="AS425" s="429"/>
      <c r="AT425" s="430"/>
      <c r="AU425" s="142"/>
      <c r="AV425" s="143"/>
      <c r="AW425" s="143"/>
      <c r="AX425" s="143"/>
      <c r="AY425" s="143"/>
      <c r="AZ425" s="143"/>
      <c r="BA425" s="142"/>
      <c r="BB425" s="144"/>
      <c r="BC425" s="144"/>
      <c r="BD425" s="143"/>
      <c r="BE425" s="482"/>
      <c r="BF425" s="482"/>
      <c r="BG425" s="482"/>
      <c r="BH425" s="429"/>
      <c r="BI425" s="429"/>
      <c r="BJ425" s="430"/>
      <c r="BK425" s="11"/>
      <c r="BL425" s="11"/>
      <c r="BM425" s="11"/>
      <c r="BN425" s="11"/>
      <c r="BO425" s="11"/>
      <c r="BP425" s="11"/>
      <c r="BQ425" s="133"/>
      <c r="BR425" s="133"/>
      <c r="BS425" s="470"/>
      <c r="BT425" s="470"/>
      <c r="BU425" s="470"/>
      <c r="BV425" s="470"/>
      <c r="BW425" s="470"/>
      <c r="BX425" s="470"/>
      <c r="BY425" s="470"/>
      <c r="BZ425" s="470"/>
      <c r="CA425" s="470"/>
      <c r="CB425" s="470"/>
      <c r="CC425" s="470"/>
      <c r="CD425" s="470"/>
      <c r="CE425" s="470"/>
      <c r="CF425" s="470"/>
      <c r="CG425" s="470"/>
      <c r="CH425" s="470"/>
      <c r="CI425" s="471"/>
      <c r="CJ425" s="471"/>
      <c r="CK425" s="471"/>
      <c r="CL425" s="471"/>
      <c r="CM425" s="471"/>
      <c r="CN425" s="471"/>
      <c r="CO425" s="471"/>
      <c r="CP425" s="471"/>
      <c r="CQ425" s="471"/>
      <c r="CR425" s="471"/>
      <c r="CS425" s="471"/>
      <c r="CT425" s="471"/>
      <c r="CU425" s="471"/>
      <c r="CV425" s="471"/>
      <c r="CW425" s="471"/>
      <c r="CX425" s="471"/>
      <c r="CY425" s="476"/>
      <c r="CZ425" s="477"/>
      <c r="DA425" s="477"/>
      <c r="DB425" s="477"/>
      <c r="DC425" s="477"/>
      <c r="DD425" s="477"/>
      <c r="DE425" s="477"/>
      <c r="DF425" s="477"/>
      <c r="DG425" s="429"/>
      <c r="DH425" s="430"/>
      <c r="DI425" s="142"/>
      <c r="DJ425" s="143"/>
      <c r="DK425" s="143"/>
      <c r="DL425" s="143"/>
      <c r="DM425" s="143"/>
      <c r="DN425" s="143"/>
      <c r="DO425" s="142"/>
      <c r="DP425" s="144"/>
      <c r="DQ425" s="144"/>
      <c r="DR425" s="143"/>
      <c r="DS425" s="482"/>
      <c r="DT425" s="482"/>
      <c r="DU425" s="482"/>
      <c r="DV425" s="429"/>
      <c r="DW425" s="429"/>
      <c r="DX425" s="430"/>
      <c r="DY425" s="11"/>
      <c r="DZ425" s="11"/>
      <c r="EA425" s="11"/>
      <c r="EB425" s="11"/>
      <c r="EC425" s="11"/>
      <c r="ED425" s="137"/>
      <c r="EE425" s="137"/>
      <c r="EF425" s="69"/>
      <c r="EG425" s="69"/>
      <c r="EH425" s="69"/>
      <c r="EI425" s="69"/>
      <c r="EJ425" s="69"/>
      <c r="EK425" s="69"/>
      <c r="EL425" s="69"/>
      <c r="EM425" s="69"/>
      <c r="EN425" s="138"/>
      <c r="EO425" s="138"/>
      <c r="EP425" s="138"/>
      <c r="EQ425" s="97"/>
      <c r="ER425" s="97"/>
      <c r="ES425" s="139"/>
      <c r="ET425" s="97"/>
      <c r="EU425" s="97"/>
      <c r="EV425" s="139"/>
      <c r="EW425" s="97"/>
      <c r="EX425" s="97"/>
      <c r="EY425" s="97"/>
      <c r="EZ425" s="97"/>
      <c r="FA425" s="97"/>
      <c r="FB425" s="97"/>
      <c r="FC425" s="97"/>
      <c r="FD425" s="97"/>
      <c r="FE425" s="97"/>
      <c r="FF425" s="97"/>
      <c r="FG425" s="97"/>
      <c r="FH425" s="97"/>
      <c r="FI425" s="97"/>
      <c r="FJ425" s="97"/>
      <c r="FK425" s="97"/>
      <c r="FL425" s="97"/>
      <c r="FM425" s="97"/>
      <c r="FN425" s="97"/>
      <c r="FO425" s="97"/>
      <c r="FP425" s="97"/>
      <c r="FQ425" s="97"/>
      <c r="FR425" s="97"/>
      <c r="FS425" s="97"/>
      <c r="FT425" s="97"/>
      <c r="FU425" s="97"/>
      <c r="FV425" s="97"/>
      <c r="FW425" s="97"/>
      <c r="FX425" s="97"/>
      <c r="FY425" s="97"/>
      <c r="FZ425" s="97"/>
      <c r="GA425" s="97"/>
      <c r="GB425" s="97"/>
      <c r="GC425" s="97"/>
      <c r="GD425" s="97"/>
      <c r="GE425" s="97"/>
      <c r="GF425" s="97"/>
      <c r="GG425" s="97"/>
      <c r="GH425" s="97"/>
      <c r="GI425" s="97"/>
      <c r="GJ425" s="97"/>
      <c r="GK425" s="97"/>
      <c r="GL425" s="97"/>
      <c r="GM425" s="97"/>
    </row>
    <row r="426" spans="1:195" s="131" customFormat="1" ht="5.0999999999999996" customHeight="1" thickBot="1" x14ac:dyDescent="0.5">
      <c r="A426" s="11"/>
      <c r="B426" s="133"/>
      <c r="C426" s="133"/>
      <c r="D426" s="133"/>
      <c r="E426" s="470" t="s">
        <v>127</v>
      </c>
      <c r="F426" s="470"/>
      <c r="G426" s="470"/>
      <c r="H426" s="470"/>
      <c r="I426" s="470"/>
      <c r="J426" s="470"/>
      <c r="K426" s="470"/>
      <c r="L426" s="470"/>
      <c r="M426" s="470"/>
      <c r="N426" s="470"/>
      <c r="O426" s="470"/>
      <c r="P426" s="470"/>
      <c r="Q426" s="470"/>
      <c r="R426" s="470"/>
      <c r="S426" s="470"/>
      <c r="T426" s="470"/>
      <c r="U426" s="471"/>
      <c r="V426" s="471"/>
      <c r="W426" s="471"/>
      <c r="X426" s="471"/>
      <c r="Y426" s="471"/>
      <c r="Z426" s="471"/>
      <c r="AA426" s="471"/>
      <c r="AB426" s="471"/>
      <c r="AC426" s="471"/>
      <c r="AD426" s="471"/>
      <c r="AE426" s="471"/>
      <c r="AF426" s="471"/>
      <c r="AG426" s="471"/>
      <c r="AH426" s="471"/>
      <c r="AI426" s="471"/>
      <c r="AJ426" s="471"/>
      <c r="AK426" s="472"/>
      <c r="AL426" s="473"/>
      <c r="AM426" s="473"/>
      <c r="AN426" s="473"/>
      <c r="AO426" s="473"/>
      <c r="AP426" s="473"/>
      <c r="AQ426" s="473"/>
      <c r="AR426" s="473"/>
      <c r="AS426" s="426" t="s">
        <v>253</v>
      </c>
      <c r="AT426" s="427"/>
      <c r="AU426" s="134"/>
      <c r="AV426" s="135"/>
      <c r="AW426" s="135"/>
      <c r="AX426" s="135"/>
      <c r="AY426" s="135"/>
      <c r="AZ426" s="135"/>
      <c r="BA426" s="134"/>
      <c r="BB426" s="135"/>
      <c r="BC426" s="136"/>
      <c r="BD426" s="135"/>
      <c r="BE426" s="480"/>
      <c r="BF426" s="480"/>
      <c r="BG426" s="480"/>
      <c r="BH426" s="426" t="s">
        <v>46</v>
      </c>
      <c r="BI426" s="426"/>
      <c r="BJ426" s="427"/>
      <c r="BK426" s="11"/>
      <c r="BL426" s="11"/>
      <c r="BM426" s="11"/>
      <c r="BN426" s="11"/>
      <c r="BO426" s="11"/>
      <c r="BP426" s="11"/>
      <c r="BQ426" s="133"/>
      <c r="BR426" s="133"/>
      <c r="BS426" s="470" t="s">
        <v>127</v>
      </c>
      <c r="BT426" s="470"/>
      <c r="BU426" s="470"/>
      <c r="BV426" s="470"/>
      <c r="BW426" s="470"/>
      <c r="BX426" s="470"/>
      <c r="BY426" s="470"/>
      <c r="BZ426" s="470"/>
      <c r="CA426" s="470"/>
      <c r="CB426" s="470"/>
      <c r="CC426" s="470"/>
      <c r="CD426" s="470"/>
      <c r="CE426" s="470"/>
      <c r="CF426" s="470"/>
      <c r="CG426" s="470"/>
      <c r="CH426" s="470"/>
      <c r="CI426" s="471" t="s">
        <v>483</v>
      </c>
      <c r="CJ426" s="471"/>
      <c r="CK426" s="471"/>
      <c r="CL426" s="471"/>
      <c r="CM426" s="471"/>
      <c r="CN426" s="471"/>
      <c r="CO426" s="471"/>
      <c r="CP426" s="471"/>
      <c r="CQ426" s="471"/>
      <c r="CR426" s="471"/>
      <c r="CS426" s="471"/>
      <c r="CT426" s="471"/>
      <c r="CU426" s="471"/>
      <c r="CV426" s="471"/>
      <c r="CW426" s="471"/>
      <c r="CX426" s="471"/>
      <c r="CY426" s="472">
        <v>1200</v>
      </c>
      <c r="CZ426" s="473"/>
      <c r="DA426" s="473"/>
      <c r="DB426" s="473"/>
      <c r="DC426" s="473"/>
      <c r="DD426" s="473"/>
      <c r="DE426" s="473"/>
      <c r="DF426" s="473"/>
      <c r="DG426" s="426" t="s">
        <v>253</v>
      </c>
      <c r="DH426" s="427"/>
      <c r="DI426" s="134"/>
      <c r="DJ426" s="135"/>
      <c r="DK426" s="135"/>
      <c r="DL426" s="135"/>
      <c r="DM426" s="135"/>
      <c r="DN426" s="135"/>
      <c r="DO426" s="134"/>
      <c r="DP426" s="135"/>
      <c r="DQ426" s="136"/>
      <c r="DR426" s="135"/>
      <c r="DS426" s="480">
        <v>4</v>
      </c>
      <c r="DT426" s="480"/>
      <c r="DU426" s="480"/>
      <c r="DV426" s="426" t="s">
        <v>46</v>
      </c>
      <c r="DW426" s="426"/>
      <c r="DX426" s="427"/>
      <c r="DY426" s="11"/>
      <c r="DZ426" s="11"/>
      <c r="EA426" s="11"/>
      <c r="EB426" s="11"/>
      <c r="EC426" s="11"/>
      <c r="ED426" s="137"/>
      <c r="EE426" s="137"/>
      <c r="EF426" s="69"/>
      <c r="EG426" s="69"/>
      <c r="EH426" s="69"/>
      <c r="EI426" s="69"/>
      <c r="EJ426" s="69"/>
      <c r="EK426" s="69"/>
      <c r="EL426" s="69"/>
      <c r="EM426" s="69"/>
      <c r="EN426" s="138"/>
      <c r="EO426" s="138"/>
      <c r="EP426" s="138"/>
      <c r="EQ426" s="97"/>
      <c r="ER426" s="139"/>
      <c r="ES426" s="139"/>
      <c r="ET426" s="139"/>
      <c r="EU426" s="97"/>
      <c r="EV426" s="139"/>
      <c r="EW426" s="97"/>
      <c r="EX426" s="97"/>
      <c r="EY426" s="97"/>
      <c r="EZ426" s="97"/>
      <c r="FA426" s="97"/>
      <c r="FB426" s="97"/>
      <c r="FC426" s="97"/>
      <c r="FD426" s="97"/>
      <c r="FE426" s="97"/>
      <c r="FF426" s="97"/>
      <c r="FG426" s="97"/>
      <c r="FH426" s="97"/>
      <c r="FI426" s="97"/>
      <c r="FJ426" s="97"/>
      <c r="FK426" s="97"/>
      <c r="FL426" s="97"/>
      <c r="FM426" s="97"/>
      <c r="FN426" s="97"/>
      <c r="FO426" s="97"/>
      <c r="FP426" s="97"/>
      <c r="FQ426" s="97"/>
      <c r="FR426" s="97"/>
      <c r="FS426" s="97"/>
      <c r="FT426" s="97"/>
      <c r="FU426" s="97"/>
      <c r="FV426" s="97"/>
      <c r="FW426" s="97"/>
      <c r="FX426" s="97"/>
      <c r="FY426" s="97"/>
      <c r="FZ426" s="97"/>
      <c r="GA426" s="97"/>
      <c r="GB426" s="97"/>
      <c r="GC426" s="97"/>
      <c r="GD426" s="97"/>
      <c r="GE426" s="97"/>
      <c r="GF426" s="97"/>
      <c r="GG426" s="97"/>
      <c r="GH426" s="97"/>
      <c r="GI426" s="97"/>
      <c r="GJ426" s="97"/>
      <c r="GK426" s="97"/>
      <c r="GL426" s="97"/>
      <c r="GM426" s="97"/>
    </row>
    <row r="427" spans="1:195" s="131" customFormat="1" ht="14.25" customHeight="1" thickBot="1" x14ac:dyDescent="0.5">
      <c r="A427" s="11"/>
      <c r="B427" s="133"/>
      <c r="C427" s="133"/>
      <c r="D427" s="133"/>
      <c r="E427" s="470"/>
      <c r="F427" s="470"/>
      <c r="G427" s="470"/>
      <c r="H427" s="470"/>
      <c r="I427" s="470"/>
      <c r="J427" s="470"/>
      <c r="K427" s="470"/>
      <c r="L427" s="470"/>
      <c r="M427" s="470"/>
      <c r="N427" s="470"/>
      <c r="O427" s="470"/>
      <c r="P427" s="470"/>
      <c r="Q427" s="470"/>
      <c r="R427" s="470"/>
      <c r="S427" s="470"/>
      <c r="T427" s="470"/>
      <c r="U427" s="471"/>
      <c r="V427" s="471"/>
      <c r="W427" s="471"/>
      <c r="X427" s="471"/>
      <c r="Y427" s="471"/>
      <c r="Z427" s="471"/>
      <c r="AA427" s="471"/>
      <c r="AB427" s="471"/>
      <c r="AC427" s="471"/>
      <c r="AD427" s="471"/>
      <c r="AE427" s="471"/>
      <c r="AF427" s="471"/>
      <c r="AG427" s="471"/>
      <c r="AH427" s="471"/>
      <c r="AI427" s="471"/>
      <c r="AJ427" s="471"/>
      <c r="AK427" s="474"/>
      <c r="AL427" s="475"/>
      <c r="AM427" s="475"/>
      <c r="AN427" s="475"/>
      <c r="AO427" s="475"/>
      <c r="AP427" s="475"/>
      <c r="AQ427" s="475"/>
      <c r="AR427" s="475"/>
      <c r="AS427" s="478"/>
      <c r="AT427" s="479"/>
      <c r="AU427" s="140"/>
      <c r="AV427" s="141"/>
      <c r="AW427" s="468"/>
      <c r="AX427" s="469"/>
      <c r="AY427" s="141"/>
      <c r="AZ427" s="141"/>
      <c r="BA427" s="140"/>
      <c r="BB427" s="132"/>
      <c r="BC427" s="468"/>
      <c r="BD427" s="469"/>
      <c r="BE427" s="481"/>
      <c r="BF427" s="481"/>
      <c r="BG427" s="481"/>
      <c r="BH427" s="478"/>
      <c r="BI427" s="478"/>
      <c r="BJ427" s="479"/>
      <c r="BK427" s="11"/>
      <c r="BL427" s="11"/>
      <c r="BM427" s="11"/>
      <c r="BN427" s="11"/>
      <c r="BO427" s="11"/>
      <c r="BP427" s="11"/>
      <c r="BQ427" s="133"/>
      <c r="BR427" s="133"/>
      <c r="BS427" s="470"/>
      <c r="BT427" s="470"/>
      <c r="BU427" s="470"/>
      <c r="BV427" s="470"/>
      <c r="BW427" s="470"/>
      <c r="BX427" s="470"/>
      <c r="BY427" s="470"/>
      <c r="BZ427" s="470"/>
      <c r="CA427" s="470"/>
      <c r="CB427" s="470"/>
      <c r="CC427" s="470"/>
      <c r="CD427" s="470"/>
      <c r="CE427" s="470"/>
      <c r="CF427" s="470"/>
      <c r="CG427" s="470"/>
      <c r="CH427" s="470"/>
      <c r="CI427" s="471"/>
      <c r="CJ427" s="471"/>
      <c r="CK427" s="471"/>
      <c r="CL427" s="471"/>
      <c r="CM427" s="471"/>
      <c r="CN427" s="471"/>
      <c r="CO427" s="471"/>
      <c r="CP427" s="471"/>
      <c r="CQ427" s="471"/>
      <c r="CR427" s="471"/>
      <c r="CS427" s="471"/>
      <c r="CT427" s="471"/>
      <c r="CU427" s="471"/>
      <c r="CV427" s="471"/>
      <c r="CW427" s="471"/>
      <c r="CX427" s="471"/>
      <c r="CY427" s="474"/>
      <c r="CZ427" s="475"/>
      <c r="DA427" s="475"/>
      <c r="DB427" s="475"/>
      <c r="DC427" s="475"/>
      <c r="DD427" s="475"/>
      <c r="DE427" s="475"/>
      <c r="DF427" s="475"/>
      <c r="DG427" s="478"/>
      <c r="DH427" s="479"/>
      <c r="DI427" s="140"/>
      <c r="DJ427" s="141"/>
      <c r="DK427" s="468" t="s">
        <v>254</v>
      </c>
      <c r="DL427" s="469"/>
      <c r="DM427" s="141"/>
      <c r="DN427" s="141"/>
      <c r="DO427" s="140"/>
      <c r="DP427" s="132"/>
      <c r="DQ427" s="468" t="s">
        <v>254</v>
      </c>
      <c r="DR427" s="469"/>
      <c r="DS427" s="481"/>
      <c r="DT427" s="481"/>
      <c r="DU427" s="481"/>
      <c r="DV427" s="478"/>
      <c r="DW427" s="478"/>
      <c r="DX427" s="479"/>
      <c r="DY427" s="11"/>
      <c r="DZ427" s="11"/>
      <c r="EA427" s="11"/>
      <c r="EB427" s="11"/>
      <c r="EC427" s="11"/>
      <c r="ED427" s="137"/>
      <c r="EE427" s="137"/>
      <c r="EF427" s="69"/>
      <c r="EG427" s="69"/>
      <c r="EH427" s="69"/>
      <c r="EI427" s="69"/>
      <c r="EJ427" s="69"/>
      <c r="EK427" s="69"/>
      <c r="EL427" s="69"/>
      <c r="EM427" s="69"/>
      <c r="EN427" s="138"/>
      <c r="EO427" s="138"/>
      <c r="EP427" s="138"/>
      <c r="EQ427" s="97"/>
      <c r="ER427" s="97"/>
      <c r="ES427" s="139"/>
      <c r="ET427" s="97"/>
      <c r="EU427" s="97"/>
      <c r="EV427" s="139"/>
      <c r="EW427" s="97"/>
      <c r="EX427" s="97"/>
      <c r="EY427" s="97"/>
      <c r="EZ427" s="97"/>
      <c r="FA427" s="97"/>
      <c r="FB427" s="97"/>
      <c r="FC427" s="97"/>
      <c r="FD427" s="97"/>
      <c r="FE427" s="97"/>
      <c r="FF427" s="97"/>
      <c r="FG427" s="97"/>
      <c r="FH427" s="97"/>
      <c r="FI427" s="97"/>
      <c r="FJ427" s="97"/>
      <c r="FK427" s="97"/>
      <c r="FL427" s="97"/>
      <c r="FM427" s="97"/>
      <c r="FN427" s="97"/>
      <c r="FO427" s="97"/>
      <c r="FP427" s="97"/>
      <c r="FQ427" s="97"/>
      <c r="FR427" s="97"/>
      <c r="FS427" s="97"/>
      <c r="FT427" s="97"/>
      <c r="FU427" s="97"/>
      <c r="FV427" s="97"/>
      <c r="FW427" s="97"/>
      <c r="FX427" s="97"/>
      <c r="FY427" s="97"/>
      <c r="FZ427" s="97"/>
      <c r="GA427" s="97"/>
      <c r="GB427" s="97"/>
      <c r="GC427" s="97"/>
      <c r="GD427" s="97"/>
      <c r="GE427" s="97"/>
      <c r="GF427" s="97"/>
      <c r="GG427" s="97"/>
      <c r="GH427" s="97"/>
      <c r="GI427" s="97"/>
      <c r="GJ427" s="97"/>
      <c r="GK427" s="97"/>
      <c r="GL427" s="97"/>
      <c r="GM427" s="97"/>
    </row>
    <row r="428" spans="1:195" s="131" customFormat="1" ht="5.0999999999999996" customHeight="1" x14ac:dyDescent="0.45">
      <c r="A428" s="11"/>
      <c r="B428" s="133"/>
      <c r="C428" s="133"/>
      <c r="D428" s="133"/>
      <c r="E428" s="470"/>
      <c r="F428" s="470"/>
      <c r="G428" s="470"/>
      <c r="H428" s="470"/>
      <c r="I428" s="470"/>
      <c r="J428" s="470"/>
      <c r="K428" s="470"/>
      <c r="L428" s="470"/>
      <c r="M428" s="470"/>
      <c r="N428" s="470"/>
      <c r="O428" s="470"/>
      <c r="P428" s="470"/>
      <c r="Q428" s="470"/>
      <c r="R428" s="470"/>
      <c r="S428" s="470"/>
      <c r="T428" s="470"/>
      <c r="U428" s="471"/>
      <c r="V428" s="471"/>
      <c r="W428" s="471"/>
      <c r="X428" s="471"/>
      <c r="Y428" s="471"/>
      <c r="Z428" s="471"/>
      <c r="AA428" s="471"/>
      <c r="AB428" s="471"/>
      <c r="AC428" s="471"/>
      <c r="AD428" s="471"/>
      <c r="AE428" s="471"/>
      <c r="AF428" s="471"/>
      <c r="AG428" s="471"/>
      <c r="AH428" s="471"/>
      <c r="AI428" s="471"/>
      <c r="AJ428" s="471"/>
      <c r="AK428" s="476"/>
      <c r="AL428" s="477"/>
      <c r="AM428" s="477"/>
      <c r="AN428" s="477"/>
      <c r="AO428" s="477"/>
      <c r="AP428" s="477"/>
      <c r="AQ428" s="477"/>
      <c r="AR428" s="477"/>
      <c r="AS428" s="429"/>
      <c r="AT428" s="430"/>
      <c r="AU428" s="142"/>
      <c r="AV428" s="143"/>
      <c r="AW428" s="143"/>
      <c r="AX428" s="143"/>
      <c r="AY428" s="143"/>
      <c r="AZ428" s="143"/>
      <c r="BA428" s="142"/>
      <c r="BB428" s="144"/>
      <c r="BC428" s="144"/>
      <c r="BD428" s="143"/>
      <c r="BE428" s="482"/>
      <c r="BF428" s="482"/>
      <c r="BG428" s="482"/>
      <c r="BH428" s="429"/>
      <c r="BI428" s="429"/>
      <c r="BJ428" s="430"/>
      <c r="BK428" s="11"/>
      <c r="BL428" s="11"/>
      <c r="BM428" s="11"/>
      <c r="BN428" s="11"/>
      <c r="BO428" s="11"/>
      <c r="BP428" s="11"/>
      <c r="BQ428" s="133"/>
      <c r="BR428" s="133"/>
      <c r="BS428" s="470"/>
      <c r="BT428" s="470"/>
      <c r="BU428" s="470"/>
      <c r="BV428" s="470"/>
      <c r="BW428" s="470"/>
      <c r="BX428" s="470"/>
      <c r="BY428" s="470"/>
      <c r="BZ428" s="470"/>
      <c r="CA428" s="470"/>
      <c r="CB428" s="470"/>
      <c r="CC428" s="470"/>
      <c r="CD428" s="470"/>
      <c r="CE428" s="470"/>
      <c r="CF428" s="470"/>
      <c r="CG428" s="470"/>
      <c r="CH428" s="470"/>
      <c r="CI428" s="471"/>
      <c r="CJ428" s="471"/>
      <c r="CK428" s="471"/>
      <c r="CL428" s="471"/>
      <c r="CM428" s="471"/>
      <c r="CN428" s="471"/>
      <c r="CO428" s="471"/>
      <c r="CP428" s="471"/>
      <c r="CQ428" s="471"/>
      <c r="CR428" s="471"/>
      <c r="CS428" s="471"/>
      <c r="CT428" s="471"/>
      <c r="CU428" s="471"/>
      <c r="CV428" s="471"/>
      <c r="CW428" s="471"/>
      <c r="CX428" s="471"/>
      <c r="CY428" s="476"/>
      <c r="CZ428" s="477"/>
      <c r="DA428" s="477"/>
      <c r="DB428" s="477"/>
      <c r="DC428" s="477"/>
      <c r="DD428" s="477"/>
      <c r="DE428" s="477"/>
      <c r="DF428" s="477"/>
      <c r="DG428" s="429"/>
      <c r="DH428" s="430"/>
      <c r="DI428" s="142"/>
      <c r="DJ428" s="143"/>
      <c r="DK428" s="143"/>
      <c r="DL428" s="143"/>
      <c r="DM428" s="143"/>
      <c r="DN428" s="143"/>
      <c r="DO428" s="142"/>
      <c r="DP428" s="144"/>
      <c r="DQ428" s="144"/>
      <c r="DR428" s="143"/>
      <c r="DS428" s="482"/>
      <c r="DT428" s="482"/>
      <c r="DU428" s="482"/>
      <c r="DV428" s="429"/>
      <c r="DW428" s="429"/>
      <c r="DX428" s="430"/>
      <c r="DY428" s="11"/>
      <c r="DZ428" s="11"/>
      <c r="EA428" s="11"/>
      <c r="EB428" s="11"/>
      <c r="EC428" s="11"/>
      <c r="ED428" s="137"/>
      <c r="EE428" s="137"/>
      <c r="EF428" s="69"/>
      <c r="EG428" s="69"/>
      <c r="EH428" s="69"/>
      <c r="EI428" s="69"/>
      <c r="EJ428" s="69"/>
      <c r="EK428" s="69"/>
      <c r="EL428" s="69"/>
      <c r="EM428" s="69"/>
      <c r="EN428" s="138"/>
      <c r="EO428" s="138"/>
      <c r="EP428" s="138"/>
      <c r="EQ428" s="97"/>
      <c r="ER428" s="97"/>
      <c r="ES428" s="139"/>
      <c r="ET428" s="97"/>
      <c r="EU428" s="97"/>
      <c r="EV428" s="139"/>
      <c r="EW428" s="97"/>
      <c r="EX428" s="97"/>
      <c r="EY428" s="97"/>
      <c r="EZ428" s="97"/>
      <c r="FA428" s="97"/>
      <c r="FB428" s="97"/>
      <c r="FC428" s="97"/>
      <c r="FD428" s="97"/>
      <c r="FE428" s="97"/>
      <c r="FF428" s="97"/>
      <c r="FG428" s="97"/>
      <c r="FH428" s="97"/>
      <c r="FI428" s="97"/>
      <c r="FJ428" s="97"/>
      <c r="FK428" s="97"/>
      <c r="FL428" s="97"/>
      <c r="FM428" s="97"/>
      <c r="FN428" s="97"/>
      <c r="FO428" s="97"/>
      <c r="FP428" s="97"/>
      <c r="FQ428" s="97"/>
      <c r="FR428" s="97"/>
      <c r="FS428" s="97"/>
      <c r="FT428" s="97"/>
      <c r="FU428" s="97"/>
      <c r="FV428" s="97"/>
      <c r="FW428" s="97"/>
      <c r="FX428" s="97"/>
      <c r="FY428" s="97"/>
      <c r="FZ428" s="97"/>
      <c r="GA428" s="97"/>
      <c r="GB428" s="97"/>
      <c r="GC428" s="97"/>
      <c r="GD428" s="97"/>
      <c r="GE428" s="97"/>
      <c r="GF428" s="97"/>
      <c r="GG428" s="97"/>
      <c r="GH428" s="97"/>
      <c r="GI428" s="97"/>
      <c r="GJ428" s="97"/>
      <c r="GK428" s="97"/>
      <c r="GL428" s="97"/>
      <c r="GM428" s="97"/>
    </row>
    <row r="429" spans="1:195" s="131" customFormat="1" ht="18.75" customHeight="1" x14ac:dyDescent="0.45">
      <c r="A429" s="11"/>
      <c r="B429" s="132"/>
      <c r="C429" s="132"/>
      <c r="D429" s="132"/>
      <c r="E429" s="132"/>
      <c r="F429" s="132"/>
      <c r="G429" s="132"/>
      <c r="H429" s="132"/>
      <c r="I429" s="132"/>
      <c r="J429" s="132"/>
      <c r="K429" s="132"/>
      <c r="L429" s="132"/>
      <c r="M429" s="132"/>
      <c r="N429" s="132"/>
      <c r="O429" s="132"/>
      <c r="P429" s="132"/>
      <c r="Q429" s="132"/>
      <c r="R429" s="132"/>
      <c r="S429" s="132"/>
      <c r="T429" s="132"/>
      <c r="U429" s="132"/>
      <c r="V429" s="141"/>
      <c r="W429" s="141"/>
      <c r="X429" s="141"/>
      <c r="Y429" s="141"/>
      <c r="Z429" s="141"/>
      <c r="AA429" s="141"/>
      <c r="AB429" s="141"/>
      <c r="AC429" s="141"/>
      <c r="AD429" s="141"/>
      <c r="AE429" s="141"/>
      <c r="AF429" s="141"/>
      <c r="AG429" s="141"/>
      <c r="AH429" s="141"/>
      <c r="AI429" s="141"/>
      <c r="AJ429" s="141"/>
      <c r="AK429" s="141"/>
      <c r="AL429" s="132"/>
      <c r="AM429" s="141"/>
      <c r="AN429" s="132"/>
      <c r="AO429" s="141"/>
      <c r="AP429" s="141"/>
      <c r="AQ429" s="141"/>
      <c r="AR429" s="132"/>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36"/>
      <c r="BT429" s="145"/>
      <c r="BU429" s="145"/>
      <c r="BV429" s="145"/>
      <c r="BW429" s="145"/>
      <c r="BX429" s="145"/>
      <c r="BY429" s="145"/>
      <c r="BZ429" s="145"/>
      <c r="CA429" s="145"/>
      <c r="CB429" s="145"/>
      <c r="CC429" s="145"/>
      <c r="CD429" s="145"/>
      <c r="CE429" s="145"/>
      <c r="CF429" s="145"/>
      <c r="CG429" s="145"/>
      <c r="CH429" s="145"/>
      <c r="CI429" s="145"/>
      <c r="CJ429" s="145"/>
      <c r="CK429" s="145"/>
      <c r="CL429" s="145"/>
      <c r="CM429" s="145"/>
      <c r="CN429" s="145"/>
      <c r="CO429" s="145"/>
      <c r="CP429" s="145"/>
      <c r="CQ429" s="145"/>
      <c r="CR429" s="145"/>
      <c r="CS429" s="145"/>
      <c r="CT429" s="145"/>
      <c r="CU429" s="145"/>
      <c r="CV429" s="145"/>
      <c r="CW429" s="145"/>
      <c r="CX429" s="145"/>
      <c r="CY429" s="145"/>
      <c r="CZ429" s="145"/>
      <c r="DA429" s="145"/>
      <c r="DB429" s="145"/>
      <c r="DC429" s="145"/>
      <c r="DD429" s="145"/>
      <c r="DE429" s="145"/>
      <c r="DF429" s="145"/>
      <c r="DG429" s="145"/>
      <c r="DH429" s="145"/>
      <c r="DI429" s="145"/>
      <c r="DJ429" s="145"/>
      <c r="DK429" s="145"/>
      <c r="DL429" s="145"/>
      <c r="DM429" s="145"/>
      <c r="DN429" s="145"/>
      <c r="DO429" s="145"/>
      <c r="DP429" s="145"/>
      <c r="DQ429" s="145"/>
      <c r="DR429" s="145"/>
      <c r="DS429" s="145"/>
      <c r="DT429" s="145"/>
      <c r="DU429" s="145"/>
      <c r="DV429" s="145"/>
      <c r="DW429" s="145"/>
      <c r="DX429" s="145"/>
      <c r="DY429" s="11"/>
      <c r="DZ429" s="11"/>
      <c r="EA429" s="11"/>
      <c r="EB429" s="11"/>
      <c r="EC429" s="11"/>
      <c r="ED429" s="130"/>
      <c r="EE429" s="97"/>
      <c r="EF429" s="97"/>
      <c r="EG429" s="97"/>
      <c r="EH429" s="97"/>
      <c r="EI429" s="97"/>
      <c r="EJ429" s="97"/>
      <c r="EK429" s="97"/>
      <c r="EL429" s="97"/>
      <c r="EM429" s="97"/>
      <c r="EN429" s="97"/>
      <c r="EO429" s="97"/>
      <c r="EP429" s="97"/>
      <c r="EQ429" s="97"/>
      <c r="ER429" s="97"/>
      <c r="ES429" s="97"/>
      <c r="ET429" s="97"/>
      <c r="EU429" s="97"/>
      <c r="EV429" s="97"/>
      <c r="EW429" s="97"/>
      <c r="EX429" s="97"/>
      <c r="EY429" s="97"/>
      <c r="EZ429" s="97"/>
      <c r="FA429" s="97"/>
      <c r="FB429" s="97"/>
      <c r="FC429" s="97"/>
      <c r="FD429" s="97"/>
      <c r="FE429" s="97"/>
      <c r="FF429" s="97"/>
      <c r="FG429" s="97"/>
      <c r="FH429" s="97"/>
      <c r="FI429" s="97"/>
      <c r="FJ429" s="97"/>
      <c r="FK429" s="97"/>
      <c r="FL429" s="97"/>
      <c r="FM429" s="97"/>
      <c r="FN429" s="97"/>
      <c r="FO429" s="97"/>
      <c r="FP429" s="97"/>
      <c r="FQ429" s="97"/>
      <c r="FR429" s="97"/>
      <c r="FS429" s="97"/>
      <c r="FT429" s="97"/>
      <c r="FU429" s="97"/>
      <c r="FV429" s="97"/>
      <c r="FW429" s="97"/>
      <c r="FX429" s="97"/>
      <c r="FY429" s="97"/>
      <c r="FZ429" s="97"/>
      <c r="GA429" s="97"/>
      <c r="GB429" s="97"/>
      <c r="GC429" s="97"/>
      <c r="GD429" s="97"/>
      <c r="GE429" s="97"/>
      <c r="GF429" s="97"/>
      <c r="GG429" s="97"/>
      <c r="GH429" s="97"/>
      <c r="GI429" s="97"/>
      <c r="GJ429" s="97"/>
      <c r="GK429" s="97"/>
      <c r="GL429" s="97"/>
      <c r="GM429" s="97"/>
    </row>
    <row r="430" spans="1:195" s="131" customFormat="1" ht="18.75" customHeight="1" x14ac:dyDescent="0.45">
      <c r="A430" s="11"/>
      <c r="B430" s="132"/>
      <c r="C430" s="132"/>
      <c r="D430" s="132"/>
      <c r="E430" s="132"/>
      <c r="F430" s="132"/>
      <c r="G430" s="132"/>
      <c r="H430" s="132"/>
      <c r="I430" s="132"/>
      <c r="J430" s="132"/>
      <c r="K430" s="132"/>
      <c r="L430" s="132"/>
      <c r="M430" s="132"/>
      <c r="N430" s="132"/>
      <c r="O430" s="132"/>
      <c r="P430" s="132"/>
      <c r="Q430" s="132"/>
      <c r="R430" s="132"/>
      <c r="S430" s="132"/>
      <c r="T430" s="132"/>
      <c r="U430" s="132"/>
      <c r="V430" s="141"/>
      <c r="W430" s="141"/>
      <c r="X430" s="141"/>
      <c r="Y430" s="141"/>
      <c r="Z430" s="141"/>
      <c r="AA430" s="141"/>
      <c r="AB430" s="141"/>
      <c r="AC430" s="141"/>
      <c r="AD430" s="141"/>
      <c r="AE430" s="141"/>
      <c r="AF430" s="141"/>
      <c r="AG430" s="141"/>
      <c r="AH430" s="141"/>
      <c r="AI430" s="141"/>
      <c r="AJ430" s="141"/>
      <c r="AK430" s="141"/>
      <c r="AL430" s="132"/>
      <c r="AM430" s="141"/>
      <c r="AN430" s="132"/>
      <c r="AO430" s="141"/>
      <c r="AP430" s="141"/>
      <c r="AQ430" s="141"/>
      <c r="AR430" s="132"/>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33"/>
      <c r="BT430" s="133"/>
      <c r="BU430" s="133"/>
      <c r="BV430" s="133"/>
      <c r="BW430" s="133"/>
      <c r="BX430" s="133"/>
      <c r="BY430" s="133"/>
      <c r="BZ430" s="133"/>
      <c r="CA430" s="133"/>
      <c r="CB430" s="133"/>
      <c r="CC430" s="133"/>
      <c r="CD430" s="133"/>
      <c r="CE430" s="133"/>
      <c r="CF430" s="133"/>
      <c r="CG430" s="133"/>
      <c r="CH430" s="133"/>
      <c r="CI430" s="133"/>
      <c r="CJ430" s="133"/>
      <c r="CK430" s="133"/>
      <c r="CL430" s="133"/>
      <c r="CM430" s="133"/>
      <c r="CN430" s="133"/>
      <c r="CO430" s="133"/>
      <c r="CP430" s="133"/>
      <c r="CQ430" s="133"/>
      <c r="CR430" s="133"/>
      <c r="CS430" s="133"/>
      <c r="CT430" s="133"/>
      <c r="CU430" s="133"/>
      <c r="CV430" s="133"/>
      <c r="CW430" s="133"/>
      <c r="CX430" s="133"/>
      <c r="CY430" s="133"/>
      <c r="CZ430" s="133"/>
      <c r="DA430" s="133"/>
      <c r="DB430" s="133"/>
      <c r="DC430" s="133"/>
      <c r="DD430" s="133"/>
      <c r="DE430" s="133"/>
      <c r="DF430" s="133"/>
      <c r="DG430" s="133"/>
      <c r="DH430" s="133"/>
      <c r="DI430" s="133"/>
      <c r="DJ430" s="133"/>
      <c r="DK430" s="133"/>
      <c r="DL430" s="133"/>
      <c r="DM430" s="133"/>
      <c r="DN430" s="133"/>
      <c r="DO430" s="133"/>
      <c r="DP430" s="133"/>
      <c r="DQ430" s="133"/>
      <c r="DR430" s="133"/>
      <c r="DS430" s="133"/>
      <c r="DT430" s="133"/>
      <c r="DU430" s="133"/>
      <c r="DV430" s="133"/>
      <c r="DW430" s="133"/>
      <c r="DX430" s="133"/>
      <c r="DY430" s="11"/>
      <c r="DZ430" s="11"/>
      <c r="EA430" s="11"/>
      <c r="EB430" s="11"/>
      <c r="EC430" s="11"/>
      <c r="ED430" s="130"/>
      <c r="EE430" s="97"/>
      <c r="EF430" s="97"/>
      <c r="EG430" s="97"/>
      <c r="EH430" s="97"/>
      <c r="EI430" s="97"/>
      <c r="EJ430" s="97"/>
      <c r="EK430" s="97"/>
      <c r="EL430" s="97"/>
      <c r="EM430" s="97"/>
      <c r="EN430" s="97"/>
      <c r="EO430" s="97"/>
      <c r="EP430" s="97"/>
      <c r="EQ430" s="97"/>
      <c r="ER430" s="97"/>
      <c r="ES430" s="97"/>
      <c r="ET430" s="97"/>
      <c r="EU430" s="97"/>
      <c r="EV430" s="97"/>
      <c r="EW430" s="97"/>
      <c r="EX430" s="97"/>
      <c r="EY430" s="97"/>
      <c r="EZ430" s="97"/>
      <c r="FA430" s="97"/>
      <c r="FB430" s="97"/>
      <c r="FC430" s="97"/>
      <c r="FD430" s="97"/>
      <c r="FE430" s="97"/>
      <c r="FF430" s="97"/>
      <c r="FG430" s="97"/>
      <c r="FH430" s="97"/>
      <c r="FI430" s="97"/>
      <c r="FJ430" s="97"/>
      <c r="FK430" s="97"/>
      <c r="FL430" s="97"/>
      <c r="FM430" s="97"/>
      <c r="FN430" s="97"/>
      <c r="FO430" s="97"/>
      <c r="FP430" s="97"/>
      <c r="FQ430" s="97"/>
      <c r="FR430" s="97"/>
      <c r="FS430" s="97"/>
      <c r="FT430" s="97"/>
      <c r="FU430" s="97"/>
      <c r="FV430" s="97"/>
      <c r="FW430" s="97"/>
      <c r="FX430" s="97"/>
      <c r="FY430" s="97"/>
      <c r="FZ430" s="97"/>
      <c r="GA430" s="97"/>
      <c r="GB430" s="97"/>
      <c r="GC430" s="97"/>
      <c r="GD430" s="97"/>
      <c r="GE430" s="97"/>
      <c r="GF430" s="97"/>
      <c r="GG430" s="97"/>
      <c r="GH430" s="97"/>
      <c r="GI430" s="97"/>
      <c r="GJ430" s="97"/>
      <c r="GK430" s="97"/>
      <c r="GL430" s="97"/>
      <c r="GM430" s="97"/>
    </row>
    <row r="431" spans="1:195" s="11" customFormat="1" ht="18.75" customHeight="1" x14ac:dyDescent="0.45">
      <c r="E431" s="11" t="s">
        <v>454</v>
      </c>
      <c r="V431" s="248"/>
      <c r="W431" s="248"/>
      <c r="X431" s="248"/>
      <c r="Y431" s="248"/>
      <c r="Z431" s="248"/>
      <c r="AA431" s="248"/>
      <c r="AB431" s="248"/>
      <c r="AC431" s="248"/>
      <c r="AD431" s="248"/>
      <c r="AE431" s="248"/>
      <c r="AF431" s="248"/>
      <c r="AG431" s="248"/>
      <c r="AH431" s="248"/>
      <c r="AI431" s="248"/>
      <c r="AJ431" s="248"/>
      <c r="AK431" s="248"/>
      <c r="AM431" s="248"/>
      <c r="AO431" s="248"/>
      <c r="AP431" s="248"/>
      <c r="AQ431" s="248"/>
      <c r="BS431" s="11" t="s">
        <v>454</v>
      </c>
      <c r="CM431" s="248"/>
      <c r="CN431" s="248"/>
      <c r="CO431" s="248"/>
      <c r="CP431" s="248"/>
      <c r="CQ431" s="248"/>
      <c r="CR431" s="248"/>
      <c r="CS431" s="248"/>
      <c r="CT431" s="248"/>
      <c r="CU431" s="248"/>
      <c r="CV431" s="248"/>
      <c r="CW431" s="248"/>
      <c r="CX431" s="248"/>
      <c r="CZ431" s="248"/>
      <c r="DB431" s="248"/>
      <c r="DC431" s="248"/>
      <c r="DD431" s="248"/>
    </row>
    <row r="432" spans="1:195" s="131" customFormat="1" ht="13.2" x14ac:dyDescent="0.45">
      <c r="A432" s="11"/>
      <c r="B432" s="132"/>
      <c r="C432" s="132"/>
      <c r="D432" s="132"/>
      <c r="E432" s="424"/>
      <c r="F432" s="424"/>
      <c r="G432" s="424"/>
      <c r="H432" s="424"/>
      <c r="I432" s="424"/>
      <c r="J432" s="424"/>
      <c r="K432" s="424"/>
      <c r="L432" s="424"/>
      <c r="M432" s="424"/>
      <c r="N432" s="424"/>
      <c r="O432" s="424"/>
      <c r="P432" s="424"/>
      <c r="Q432" s="424"/>
      <c r="R432" s="424"/>
      <c r="S432" s="424"/>
      <c r="T432" s="424"/>
      <c r="U432" s="424" t="s">
        <v>108</v>
      </c>
      <c r="V432" s="424"/>
      <c r="W432" s="424"/>
      <c r="X432" s="424"/>
      <c r="Y432" s="424"/>
      <c r="Z432" s="424"/>
      <c r="AA432" s="424"/>
      <c r="AB432" s="424"/>
      <c r="AC432" s="424"/>
      <c r="AD432" s="424"/>
      <c r="AE432" s="424"/>
      <c r="AF432" s="424"/>
      <c r="AG432" s="424"/>
      <c r="AH432" s="424"/>
      <c r="AI432" s="424"/>
      <c r="AJ432" s="424"/>
      <c r="AK432" s="425" t="s">
        <v>109</v>
      </c>
      <c r="AL432" s="426"/>
      <c r="AM432" s="426"/>
      <c r="AN432" s="426"/>
      <c r="AO432" s="426"/>
      <c r="AP432" s="426"/>
      <c r="AQ432" s="426"/>
      <c r="AR432" s="426"/>
      <c r="AS432" s="426"/>
      <c r="AT432" s="427"/>
      <c r="AU432" s="431" t="s">
        <v>110</v>
      </c>
      <c r="AV432" s="432"/>
      <c r="AW432" s="432"/>
      <c r="AX432" s="432"/>
      <c r="AY432" s="432"/>
      <c r="AZ432" s="432"/>
      <c r="BA432" s="432"/>
      <c r="BB432" s="432"/>
      <c r="BC432" s="432"/>
      <c r="BD432" s="432"/>
      <c r="BE432" s="432"/>
      <c r="BF432" s="432"/>
      <c r="BG432" s="432"/>
      <c r="BH432" s="432"/>
      <c r="BI432" s="432"/>
      <c r="BJ432" s="433"/>
      <c r="BK432" s="11"/>
      <c r="BL432" s="11"/>
      <c r="BM432" s="11"/>
      <c r="BN432" s="11"/>
      <c r="BO432" s="11"/>
      <c r="BP432" s="11"/>
      <c r="BQ432" s="11"/>
      <c r="BR432" s="11"/>
      <c r="BS432" s="424"/>
      <c r="BT432" s="424"/>
      <c r="BU432" s="424"/>
      <c r="BV432" s="424"/>
      <c r="BW432" s="424"/>
      <c r="BX432" s="424"/>
      <c r="BY432" s="424"/>
      <c r="BZ432" s="424"/>
      <c r="CA432" s="424"/>
      <c r="CB432" s="424"/>
      <c r="CC432" s="424"/>
      <c r="CD432" s="424"/>
      <c r="CE432" s="424"/>
      <c r="CF432" s="424"/>
      <c r="CG432" s="424"/>
      <c r="CH432" s="424"/>
      <c r="CI432" s="424" t="s">
        <v>108</v>
      </c>
      <c r="CJ432" s="424"/>
      <c r="CK432" s="424"/>
      <c r="CL432" s="424"/>
      <c r="CM432" s="424"/>
      <c r="CN432" s="424"/>
      <c r="CO432" s="424"/>
      <c r="CP432" s="424"/>
      <c r="CQ432" s="424"/>
      <c r="CR432" s="424"/>
      <c r="CS432" s="424"/>
      <c r="CT432" s="424"/>
      <c r="CU432" s="424"/>
      <c r="CV432" s="424"/>
      <c r="CW432" s="424"/>
      <c r="CX432" s="424"/>
      <c r="CY432" s="425" t="s">
        <v>109</v>
      </c>
      <c r="CZ432" s="426"/>
      <c r="DA432" s="426"/>
      <c r="DB432" s="426"/>
      <c r="DC432" s="426"/>
      <c r="DD432" s="426"/>
      <c r="DE432" s="426"/>
      <c r="DF432" s="426"/>
      <c r="DG432" s="426"/>
      <c r="DH432" s="427"/>
      <c r="DI432" s="431" t="s">
        <v>110</v>
      </c>
      <c r="DJ432" s="432"/>
      <c r="DK432" s="432"/>
      <c r="DL432" s="432"/>
      <c r="DM432" s="432"/>
      <c r="DN432" s="432"/>
      <c r="DO432" s="432"/>
      <c r="DP432" s="432"/>
      <c r="DQ432" s="432"/>
      <c r="DR432" s="432"/>
      <c r="DS432" s="432"/>
      <c r="DT432" s="432"/>
      <c r="DU432" s="432"/>
      <c r="DV432" s="432"/>
      <c r="DW432" s="432"/>
      <c r="DX432" s="433"/>
      <c r="DY432" s="11"/>
      <c r="DZ432" s="11"/>
      <c r="EA432" s="11"/>
      <c r="EB432" s="11"/>
      <c r="EC432" s="11"/>
      <c r="ED432" s="130"/>
      <c r="EE432" s="97"/>
      <c r="EF432" s="97"/>
      <c r="EG432" s="97"/>
      <c r="EH432" s="97"/>
      <c r="EI432" s="97"/>
      <c r="EJ432" s="97"/>
      <c r="EK432" s="97"/>
      <c r="EL432" s="97"/>
      <c r="EM432" s="97"/>
      <c r="EN432" s="97"/>
      <c r="EO432" s="97"/>
      <c r="EP432" s="97"/>
      <c r="EQ432" s="97"/>
      <c r="ER432" s="97"/>
      <c r="ES432" s="97"/>
      <c r="ET432" s="97"/>
      <c r="EU432" s="97"/>
      <c r="EV432" s="97"/>
      <c r="EW432" s="97"/>
      <c r="EX432" s="97"/>
      <c r="EY432" s="97"/>
      <c r="EZ432" s="97"/>
      <c r="FA432" s="97"/>
      <c r="FB432" s="97"/>
      <c r="FC432" s="97"/>
      <c r="FD432" s="97"/>
      <c r="FE432" s="97"/>
      <c r="FF432" s="97"/>
      <c r="FG432" s="97"/>
      <c r="FH432" s="97"/>
      <c r="FI432" s="97"/>
      <c r="FJ432" s="97"/>
      <c r="FK432" s="97"/>
      <c r="FL432" s="97"/>
      <c r="FM432" s="97"/>
      <c r="FN432" s="97"/>
      <c r="FO432" s="97"/>
      <c r="FP432" s="97"/>
      <c r="FQ432" s="97"/>
      <c r="FR432" s="97"/>
      <c r="FS432" s="97"/>
      <c r="FT432" s="97"/>
      <c r="FU432" s="97"/>
      <c r="FV432" s="97"/>
      <c r="FW432" s="97"/>
      <c r="FX432" s="97"/>
      <c r="FY432" s="97"/>
      <c r="FZ432" s="97"/>
      <c r="GA432" s="97"/>
      <c r="GB432" s="97"/>
      <c r="GC432" s="97"/>
      <c r="GD432" s="97"/>
      <c r="GE432" s="97"/>
      <c r="GF432" s="97"/>
      <c r="GG432" s="97"/>
      <c r="GH432" s="97"/>
      <c r="GI432" s="97"/>
      <c r="GJ432" s="97"/>
      <c r="GK432" s="97"/>
      <c r="GL432" s="97"/>
      <c r="GM432" s="97"/>
    </row>
    <row r="433" spans="1:195" s="131" customFormat="1" ht="13.2" x14ac:dyDescent="0.45">
      <c r="A433" s="11"/>
      <c r="B433" s="132"/>
      <c r="C433" s="132"/>
      <c r="D433" s="132"/>
      <c r="E433" s="424"/>
      <c r="F433" s="424"/>
      <c r="G433" s="424"/>
      <c r="H433" s="424"/>
      <c r="I433" s="424"/>
      <c r="J433" s="424"/>
      <c r="K433" s="424"/>
      <c r="L433" s="424"/>
      <c r="M433" s="424"/>
      <c r="N433" s="424"/>
      <c r="O433" s="424"/>
      <c r="P433" s="424"/>
      <c r="Q433" s="424"/>
      <c r="R433" s="424"/>
      <c r="S433" s="424"/>
      <c r="T433" s="424"/>
      <c r="U433" s="424"/>
      <c r="V433" s="424"/>
      <c r="W433" s="424"/>
      <c r="X433" s="424"/>
      <c r="Y433" s="424"/>
      <c r="Z433" s="424"/>
      <c r="AA433" s="424"/>
      <c r="AB433" s="424"/>
      <c r="AC433" s="424"/>
      <c r="AD433" s="424"/>
      <c r="AE433" s="424"/>
      <c r="AF433" s="424"/>
      <c r="AG433" s="424"/>
      <c r="AH433" s="424"/>
      <c r="AI433" s="424"/>
      <c r="AJ433" s="424"/>
      <c r="AK433" s="428"/>
      <c r="AL433" s="429"/>
      <c r="AM433" s="429"/>
      <c r="AN433" s="429"/>
      <c r="AO433" s="429"/>
      <c r="AP433" s="429"/>
      <c r="AQ433" s="429"/>
      <c r="AR433" s="429"/>
      <c r="AS433" s="429"/>
      <c r="AT433" s="430"/>
      <c r="AU433" s="431" t="s">
        <v>111</v>
      </c>
      <c r="AV433" s="432"/>
      <c r="AW433" s="432"/>
      <c r="AX433" s="432"/>
      <c r="AY433" s="432"/>
      <c r="AZ433" s="433"/>
      <c r="BA433" s="431" t="s">
        <v>112</v>
      </c>
      <c r="BB433" s="432"/>
      <c r="BC433" s="432"/>
      <c r="BD433" s="432"/>
      <c r="BE433" s="432"/>
      <c r="BF433" s="432"/>
      <c r="BG433" s="432"/>
      <c r="BH433" s="432"/>
      <c r="BI433" s="432"/>
      <c r="BJ433" s="433"/>
      <c r="BK433" s="11"/>
      <c r="BL433" s="11"/>
      <c r="BM433" s="11"/>
      <c r="BN433" s="11"/>
      <c r="BO433" s="11"/>
      <c r="BP433" s="11"/>
      <c r="BQ433" s="11"/>
      <c r="BR433" s="11"/>
      <c r="BS433" s="424"/>
      <c r="BT433" s="424"/>
      <c r="BU433" s="424"/>
      <c r="BV433" s="424"/>
      <c r="BW433" s="424"/>
      <c r="BX433" s="424"/>
      <c r="BY433" s="424"/>
      <c r="BZ433" s="424"/>
      <c r="CA433" s="424"/>
      <c r="CB433" s="424"/>
      <c r="CC433" s="424"/>
      <c r="CD433" s="424"/>
      <c r="CE433" s="424"/>
      <c r="CF433" s="424"/>
      <c r="CG433" s="424"/>
      <c r="CH433" s="424"/>
      <c r="CI433" s="424"/>
      <c r="CJ433" s="424"/>
      <c r="CK433" s="424"/>
      <c r="CL433" s="424"/>
      <c r="CM433" s="424"/>
      <c r="CN433" s="424"/>
      <c r="CO433" s="424"/>
      <c r="CP433" s="424"/>
      <c r="CQ433" s="424"/>
      <c r="CR433" s="424"/>
      <c r="CS433" s="424"/>
      <c r="CT433" s="424"/>
      <c r="CU433" s="424"/>
      <c r="CV433" s="424"/>
      <c r="CW433" s="424"/>
      <c r="CX433" s="424"/>
      <c r="CY433" s="428"/>
      <c r="CZ433" s="429"/>
      <c r="DA433" s="429"/>
      <c r="DB433" s="429"/>
      <c r="DC433" s="429"/>
      <c r="DD433" s="429"/>
      <c r="DE433" s="429"/>
      <c r="DF433" s="429"/>
      <c r="DG433" s="429"/>
      <c r="DH433" s="430"/>
      <c r="DI433" s="431" t="s">
        <v>111</v>
      </c>
      <c r="DJ433" s="432"/>
      <c r="DK433" s="432"/>
      <c r="DL433" s="432"/>
      <c r="DM433" s="432"/>
      <c r="DN433" s="433"/>
      <c r="DO433" s="431" t="s">
        <v>112</v>
      </c>
      <c r="DP433" s="432"/>
      <c r="DQ433" s="432"/>
      <c r="DR433" s="432"/>
      <c r="DS433" s="432"/>
      <c r="DT433" s="432"/>
      <c r="DU433" s="432"/>
      <c r="DV433" s="432"/>
      <c r="DW433" s="432"/>
      <c r="DX433" s="433"/>
      <c r="DY433" s="11"/>
      <c r="DZ433" s="11"/>
      <c r="EA433" s="11"/>
      <c r="EB433" s="11"/>
      <c r="EC433" s="11"/>
      <c r="ED433" s="130"/>
      <c r="EE433" s="97"/>
      <c r="EF433" s="97"/>
      <c r="EG433" s="97"/>
      <c r="EH433" s="97"/>
      <c r="EI433" s="97"/>
      <c r="EJ433" s="97"/>
      <c r="EK433" s="97"/>
      <c r="EL433" s="97"/>
      <c r="EM433" s="97"/>
      <c r="EN433" s="97"/>
      <c r="EO433" s="97"/>
      <c r="EP433" s="97"/>
      <c r="EQ433" s="97"/>
      <c r="ER433" s="97"/>
      <c r="ES433" s="97"/>
      <c r="ET433" s="97"/>
      <c r="EU433" s="97"/>
      <c r="EV433" s="97"/>
      <c r="EW433" s="97"/>
      <c r="EX433" s="97"/>
      <c r="EY433" s="97"/>
      <c r="EZ433" s="97"/>
      <c r="FA433" s="97"/>
      <c r="FB433" s="97"/>
      <c r="FC433" s="97"/>
      <c r="FD433" s="97"/>
      <c r="FE433" s="97"/>
      <c r="FF433" s="97"/>
      <c r="FG433" s="97"/>
      <c r="FH433" s="97"/>
      <c r="FI433" s="97"/>
      <c r="FJ433" s="97"/>
      <c r="FK433" s="97"/>
      <c r="FL433" s="97"/>
      <c r="FM433" s="97"/>
      <c r="FN433" s="97"/>
      <c r="FO433" s="97"/>
      <c r="FP433" s="97"/>
      <c r="FQ433" s="97"/>
      <c r="FR433" s="97"/>
      <c r="FS433" s="97"/>
      <c r="FT433" s="97"/>
      <c r="FU433" s="97"/>
      <c r="FV433" s="97"/>
      <c r="FW433" s="97"/>
      <c r="FX433" s="97"/>
      <c r="FY433" s="97"/>
      <c r="FZ433" s="97"/>
      <c r="GA433" s="97"/>
      <c r="GB433" s="97"/>
      <c r="GC433" s="97"/>
      <c r="GD433" s="97"/>
      <c r="GE433" s="97"/>
      <c r="GF433" s="97"/>
      <c r="GG433" s="97"/>
      <c r="GH433" s="97"/>
      <c r="GI433" s="97"/>
      <c r="GJ433" s="97"/>
      <c r="GK433" s="97"/>
      <c r="GL433" s="97"/>
      <c r="GM433" s="97"/>
    </row>
    <row r="434" spans="1:195" s="131" customFormat="1" ht="5.0999999999999996" customHeight="1" thickBot="1" x14ac:dyDescent="0.5">
      <c r="A434" s="11"/>
      <c r="B434" s="132"/>
      <c r="C434" s="132"/>
      <c r="D434" s="132"/>
      <c r="E434" s="470" t="s">
        <v>113</v>
      </c>
      <c r="F434" s="470"/>
      <c r="G434" s="470"/>
      <c r="H434" s="470"/>
      <c r="I434" s="470"/>
      <c r="J434" s="470"/>
      <c r="K434" s="470"/>
      <c r="L434" s="470"/>
      <c r="M434" s="470"/>
      <c r="N434" s="470"/>
      <c r="O434" s="470"/>
      <c r="P434" s="470"/>
      <c r="Q434" s="470"/>
      <c r="R434" s="470"/>
      <c r="S434" s="470"/>
      <c r="T434" s="470"/>
      <c r="U434" s="483"/>
      <c r="V434" s="484"/>
      <c r="W434" s="484"/>
      <c r="X434" s="484"/>
      <c r="Y434" s="484"/>
      <c r="Z434" s="484"/>
      <c r="AA434" s="484"/>
      <c r="AB434" s="484"/>
      <c r="AC434" s="484"/>
      <c r="AD434" s="484"/>
      <c r="AE434" s="484"/>
      <c r="AF434" s="484"/>
      <c r="AG434" s="484"/>
      <c r="AH434" s="484"/>
      <c r="AI434" s="484"/>
      <c r="AJ434" s="485"/>
      <c r="AK434" s="472"/>
      <c r="AL434" s="473"/>
      <c r="AM434" s="473"/>
      <c r="AN434" s="473"/>
      <c r="AO434" s="473"/>
      <c r="AP434" s="473"/>
      <c r="AQ434" s="473"/>
      <c r="AR434" s="473"/>
      <c r="AS434" s="426" t="s">
        <v>253</v>
      </c>
      <c r="AT434" s="427"/>
      <c r="AU434" s="134"/>
      <c r="AV434" s="135"/>
      <c r="AW434" s="135"/>
      <c r="AX434" s="135"/>
      <c r="AY434" s="135"/>
      <c r="AZ434" s="135"/>
      <c r="BA434" s="134"/>
      <c r="BB434" s="135"/>
      <c r="BC434" s="136"/>
      <c r="BD434" s="135"/>
      <c r="BE434" s="480"/>
      <c r="BF434" s="480"/>
      <c r="BG434" s="480"/>
      <c r="BH434" s="426" t="s">
        <v>46</v>
      </c>
      <c r="BI434" s="426"/>
      <c r="BJ434" s="427"/>
      <c r="BK434" s="11"/>
      <c r="BL434" s="11"/>
      <c r="BM434" s="11"/>
      <c r="BN434" s="11"/>
      <c r="BO434" s="11"/>
      <c r="BP434" s="11"/>
      <c r="BQ434" s="11"/>
      <c r="BR434" s="11"/>
      <c r="BS434" s="470" t="s">
        <v>113</v>
      </c>
      <c r="BT434" s="470"/>
      <c r="BU434" s="470"/>
      <c r="BV434" s="470"/>
      <c r="BW434" s="470"/>
      <c r="BX434" s="470"/>
      <c r="BY434" s="470"/>
      <c r="BZ434" s="470"/>
      <c r="CA434" s="470"/>
      <c r="CB434" s="470"/>
      <c r="CC434" s="470"/>
      <c r="CD434" s="470"/>
      <c r="CE434" s="470"/>
      <c r="CF434" s="470"/>
      <c r="CG434" s="470"/>
      <c r="CH434" s="470"/>
      <c r="CI434" s="471" t="s">
        <v>488</v>
      </c>
      <c r="CJ434" s="471"/>
      <c r="CK434" s="471"/>
      <c r="CL434" s="471"/>
      <c r="CM434" s="471"/>
      <c r="CN434" s="471"/>
      <c r="CO434" s="471"/>
      <c r="CP434" s="471"/>
      <c r="CQ434" s="471"/>
      <c r="CR434" s="471"/>
      <c r="CS434" s="471"/>
      <c r="CT434" s="471"/>
      <c r="CU434" s="471"/>
      <c r="CV434" s="471"/>
      <c r="CW434" s="471"/>
      <c r="CX434" s="471"/>
      <c r="CY434" s="472">
        <v>1500</v>
      </c>
      <c r="CZ434" s="473"/>
      <c r="DA434" s="473"/>
      <c r="DB434" s="473"/>
      <c r="DC434" s="473"/>
      <c r="DD434" s="473"/>
      <c r="DE434" s="473"/>
      <c r="DF434" s="473"/>
      <c r="DG434" s="426" t="s">
        <v>253</v>
      </c>
      <c r="DH434" s="427"/>
      <c r="DI434" s="134"/>
      <c r="DJ434" s="135"/>
      <c r="DK434" s="135"/>
      <c r="DL434" s="135"/>
      <c r="DM434" s="135"/>
      <c r="DN434" s="135"/>
      <c r="DO434" s="134"/>
      <c r="DP434" s="135"/>
      <c r="DQ434" s="136"/>
      <c r="DR434" s="135"/>
      <c r="DS434" s="480">
        <v>4</v>
      </c>
      <c r="DT434" s="480"/>
      <c r="DU434" s="480"/>
      <c r="DV434" s="426" t="s">
        <v>46</v>
      </c>
      <c r="DW434" s="426"/>
      <c r="DX434" s="427"/>
      <c r="DY434" s="11"/>
      <c r="DZ434" s="11"/>
      <c r="EA434" s="11"/>
      <c r="EB434" s="11"/>
      <c r="EC434" s="11"/>
      <c r="ED434" s="137"/>
      <c r="EE434" s="137"/>
      <c r="EF434" s="69"/>
      <c r="EG434" s="69"/>
      <c r="EH434" s="69"/>
      <c r="EI434" s="69"/>
      <c r="EJ434" s="69"/>
      <c r="EK434" s="69"/>
      <c r="EL434" s="69"/>
      <c r="EM434" s="69"/>
      <c r="EN434" s="138"/>
      <c r="EO434" s="138"/>
      <c r="EP434" s="138"/>
      <c r="EQ434" s="97"/>
      <c r="ER434" s="139"/>
      <c r="ES434" s="139"/>
      <c r="ET434" s="139"/>
      <c r="EU434" s="97"/>
      <c r="EV434" s="139"/>
      <c r="EW434" s="97"/>
      <c r="EX434" s="97"/>
      <c r="EY434" s="97"/>
      <c r="EZ434" s="97"/>
      <c r="FA434" s="97"/>
      <c r="FB434" s="97"/>
      <c r="FC434" s="97"/>
      <c r="FD434" s="97"/>
      <c r="FE434" s="97"/>
      <c r="FF434" s="97"/>
      <c r="FG434" s="97"/>
      <c r="FH434" s="97"/>
      <c r="FI434" s="97"/>
      <c r="FJ434" s="97"/>
      <c r="FK434" s="97"/>
      <c r="FL434" s="97"/>
      <c r="FM434" s="97"/>
      <c r="FN434" s="97"/>
      <c r="FO434" s="97"/>
      <c r="FP434" s="97"/>
      <c r="FQ434" s="97"/>
      <c r="FR434" s="97"/>
      <c r="FS434" s="97"/>
      <c r="FT434" s="97"/>
      <c r="FU434" s="97"/>
      <c r="FV434" s="97"/>
      <c r="FW434" s="97"/>
      <c r="FX434" s="97"/>
      <c r="FY434" s="97"/>
      <c r="FZ434" s="97"/>
      <c r="GA434" s="97"/>
      <c r="GB434" s="97"/>
      <c r="GC434" s="97"/>
      <c r="GD434" s="97"/>
      <c r="GE434" s="97"/>
      <c r="GF434" s="97"/>
      <c r="GG434" s="97"/>
      <c r="GH434" s="97"/>
      <c r="GI434" s="97"/>
      <c r="GJ434" s="97"/>
      <c r="GK434" s="97"/>
      <c r="GL434" s="97"/>
      <c r="GM434" s="97"/>
    </row>
    <row r="435" spans="1:195" s="131" customFormat="1" ht="13.8" thickBot="1" x14ac:dyDescent="0.5">
      <c r="A435" s="11"/>
      <c r="B435" s="132"/>
      <c r="C435" s="132"/>
      <c r="D435" s="132"/>
      <c r="E435" s="470"/>
      <c r="F435" s="470"/>
      <c r="G435" s="470"/>
      <c r="H435" s="470"/>
      <c r="I435" s="470"/>
      <c r="J435" s="470"/>
      <c r="K435" s="470"/>
      <c r="L435" s="470"/>
      <c r="M435" s="470"/>
      <c r="N435" s="470"/>
      <c r="O435" s="470"/>
      <c r="P435" s="470"/>
      <c r="Q435" s="470"/>
      <c r="R435" s="470"/>
      <c r="S435" s="470"/>
      <c r="T435" s="470"/>
      <c r="U435" s="486"/>
      <c r="V435" s="487"/>
      <c r="W435" s="487"/>
      <c r="X435" s="487"/>
      <c r="Y435" s="487"/>
      <c r="Z435" s="487"/>
      <c r="AA435" s="487"/>
      <c r="AB435" s="487"/>
      <c r="AC435" s="487"/>
      <c r="AD435" s="487"/>
      <c r="AE435" s="487"/>
      <c r="AF435" s="487"/>
      <c r="AG435" s="487"/>
      <c r="AH435" s="487"/>
      <c r="AI435" s="487"/>
      <c r="AJ435" s="488"/>
      <c r="AK435" s="474"/>
      <c r="AL435" s="492"/>
      <c r="AM435" s="492"/>
      <c r="AN435" s="492"/>
      <c r="AO435" s="492"/>
      <c r="AP435" s="492"/>
      <c r="AQ435" s="492"/>
      <c r="AR435" s="492"/>
      <c r="AS435" s="493"/>
      <c r="AT435" s="479"/>
      <c r="AU435" s="140"/>
      <c r="AV435" s="141"/>
      <c r="AW435" s="468"/>
      <c r="AX435" s="469"/>
      <c r="AY435" s="141"/>
      <c r="AZ435" s="141"/>
      <c r="BA435" s="140"/>
      <c r="BB435" s="132"/>
      <c r="BC435" s="468"/>
      <c r="BD435" s="469"/>
      <c r="BE435" s="494"/>
      <c r="BF435" s="494"/>
      <c r="BG435" s="494"/>
      <c r="BH435" s="493"/>
      <c r="BI435" s="493"/>
      <c r="BJ435" s="479"/>
      <c r="BK435" s="11"/>
      <c r="BL435" s="11"/>
      <c r="BM435" s="11"/>
      <c r="BN435" s="11"/>
      <c r="BO435" s="11"/>
      <c r="BP435" s="11"/>
      <c r="BQ435" s="11"/>
      <c r="BR435" s="11"/>
      <c r="BS435" s="470"/>
      <c r="BT435" s="470"/>
      <c r="BU435" s="470"/>
      <c r="BV435" s="470"/>
      <c r="BW435" s="470"/>
      <c r="BX435" s="470"/>
      <c r="BY435" s="470"/>
      <c r="BZ435" s="470"/>
      <c r="CA435" s="470"/>
      <c r="CB435" s="470"/>
      <c r="CC435" s="470"/>
      <c r="CD435" s="470"/>
      <c r="CE435" s="470"/>
      <c r="CF435" s="470"/>
      <c r="CG435" s="470"/>
      <c r="CH435" s="470"/>
      <c r="CI435" s="471"/>
      <c r="CJ435" s="471"/>
      <c r="CK435" s="471"/>
      <c r="CL435" s="471"/>
      <c r="CM435" s="471"/>
      <c r="CN435" s="471"/>
      <c r="CO435" s="471"/>
      <c r="CP435" s="471"/>
      <c r="CQ435" s="471"/>
      <c r="CR435" s="471"/>
      <c r="CS435" s="471"/>
      <c r="CT435" s="471"/>
      <c r="CU435" s="471"/>
      <c r="CV435" s="471"/>
      <c r="CW435" s="471"/>
      <c r="CX435" s="471"/>
      <c r="CY435" s="474"/>
      <c r="CZ435" s="475"/>
      <c r="DA435" s="475"/>
      <c r="DB435" s="475"/>
      <c r="DC435" s="475"/>
      <c r="DD435" s="475"/>
      <c r="DE435" s="475"/>
      <c r="DF435" s="475"/>
      <c r="DG435" s="478"/>
      <c r="DH435" s="479"/>
      <c r="DI435" s="140"/>
      <c r="DJ435" s="141"/>
      <c r="DK435" s="468" t="s">
        <v>254</v>
      </c>
      <c r="DL435" s="469"/>
      <c r="DM435" s="141"/>
      <c r="DN435" s="141"/>
      <c r="DO435" s="140"/>
      <c r="DP435" s="132"/>
      <c r="DQ435" s="468" t="s">
        <v>254</v>
      </c>
      <c r="DR435" s="469"/>
      <c r="DS435" s="481"/>
      <c r="DT435" s="481"/>
      <c r="DU435" s="481"/>
      <c r="DV435" s="478"/>
      <c r="DW435" s="478"/>
      <c r="DX435" s="479"/>
      <c r="DY435" s="11"/>
      <c r="DZ435" s="11"/>
      <c r="EA435" s="11"/>
      <c r="EB435" s="11"/>
      <c r="EC435" s="11"/>
      <c r="ED435" s="137"/>
      <c r="EE435" s="137"/>
      <c r="EF435" s="69"/>
      <c r="EG435" s="69"/>
      <c r="EI435" s="69"/>
      <c r="EJ435" s="69"/>
      <c r="EK435" s="69"/>
      <c r="EL435" s="69"/>
      <c r="EM435" s="69"/>
      <c r="EN435" s="138"/>
      <c r="EO435" s="138"/>
      <c r="EP435" s="138"/>
      <c r="EQ435" s="97"/>
      <c r="ER435" s="97"/>
      <c r="ES435" s="139"/>
      <c r="ET435" s="97"/>
      <c r="EU435" s="97"/>
      <c r="EV435" s="139"/>
      <c r="EW435" s="97"/>
      <c r="EX435" s="97"/>
      <c r="EY435" s="97"/>
      <c r="EZ435" s="97"/>
      <c r="FA435" s="97"/>
      <c r="FB435" s="97"/>
      <c r="FC435" s="97"/>
      <c r="FD435" s="97"/>
      <c r="FE435" s="97"/>
      <c r="FF435" s="97"/>
      <c r="FG435" s="97"/>
      <c r="FH435" s="97"/>
      <c r="FI435" s="97"/>
      <c r="FJ435" s="97"/>
      <c r="FK435" s="97"/>
      <c r="FL435" s="97"/>
      <c r="FM435" s="97"/>
      <c r="FN435" s="97"/>
      <c r="FO435" s="97"/>
      <c r="FP435" s="97"/>
      <c r="FQ435" s="97"/>
      <c r="FR435" s="97"/>
      <c r="FS435" s="97"/>
      <c r="FT435" s="97"/>
      <c r="FU435" s="97"/>
      <c r="FV435" s="97"/>
      <c r="FW435" s="97"/>
      <c r="FX435" s="97"/>
      <c r="FY435" s="97"/>
      <c r="FZ435" s="97"/>
      <c r="GA435" s="97"/>
      <c r="GB435" s="97"/>
      <c r="GC435" s="97"/>
      <c r="GD435" s="97"/>
      <c r="GE435" s="97"/>
      <c r="GF435" s="97"/>
      <c r="GG435" s="97"/>
      <c r="GH435" s="97"/>
      <c r="GI435" s="97"/>
      <c r="GJ435" s="97"/>
      <c r="GK435" s="97"/>
      <c r="GL435" s="97"/>
      <c r="GM435" s="97"/>
    </row>
    <row r="436" spans="1:195" s="131" customFormat="1" ht="5.0999999999999996" customHeight="1" x14ac:dyDescent="0.45">
      <c r="A436" s="11"/>
      <c r="B436" s="132"/>
      <c r="C436" s="132"/>
      <c r="D436" s="132"/>
      <c r="E436" s="470"/>
      <c r="F436" s="470"/>
      <c r="G436" s="470"/>
      <c r="H436" s="470"/>
      <c r="I436" s="470"/>
      <c r="J436" s="470"/>
      <c r="K436" s="470"/>
      <c r="L436" s="470"/>
      <c r="M436" s="470"/>
      <c r="N436" s="470"/>
      <c r="O436" s="470"/>
      <c r="P436" s="470"/>
      <c r="Q436" s="470"/>
      <c r="R436" s="470"/>
      <c r="S436" s="470"/>
      <c r="T436" s="470"/>
      <c r="U436" s="489"/>
      <c r="V436" s="490"/>
      <c r="W436" s="490"/>
      <c r="X436" s="490"/>
      <c r="Y436" s="490"/>
      <c r="Z436" s="490"/>
      <c r="AA436" s="490"/>
      <c r="AB436" s="490"/>
      <c r="AC436" s="490"/>
      <c r="AD436" s="490"/>
      <c r="AE436" s="490"/>
      <c r="AF436" s="490"/>
      <c r="AG436" s="490"/>
      <c r="AH436" s="490"/>
      <c r="AI436" s="490"/>
      <c r="AJ436" s="491"/>
      <c r="AK436" s="476"/>
      <c r="AL436" s="477"/>
      <c r="AM436" s="477"/>
      <c r="AN436" s="477"/>
      <c r="AO436" s="477"/>
      <c r="AP436" s="477"/>
      <c r="AQ436" s="477"/>
      <c r="AR436" s="477"/>
      <c r="AS436" s="429"/>
      <c r="AT436" s="430"/>
      <c r="AU436" s="142"/>
      <c r="AV436" s="143"/>
      <c r="AW436" s="143"/>
      <c r="AX436" s="143"/>
      <c r="AY436" s="143"/>
      <c r="AZ436" s="143"/>
      <c r="BA436" s="142"/>
      <c r="BB436" s="144"/>
      <c r="BC436" s="144"/>
      <c r="BD436" s="143"/>
      <c r="BE436" s="482"/>
      <c r="BF436" s="482"/>
      <c r="BG436" s="482"/>
      <c r="BH436" s="429"/>
      <c r="BI436" s="429"/>
      <c r="BJ436" s="430"/>
      <c r="BK436" s="11"/>
      <c r="BL436" s="11"/>
      <c r="BM436" s="11"/>
      <c r="BN436" s="11"/>
      <c r="BO436" s="11"/>
      <c r="BP436" s="11"/>
      <c r="BQ436" s="11"/>
      <c r="BR436" s="11"/>
      <c r="BS436" s="470"/>
      <c r="BT436" s="470"/>
      <c r="BU436" s="470"/>
      <c r="BV436" s="470"/>
      <c r="BW436" s="470"/>
      <c r="BX436" s="470"/>
      <c r="BY436" s="470"/>
      <c r="BZ436" s="470"/>
      <c r="CA436" s="470"/>
      <c r="CB436" s="470"/>
      <c r="CC436" s="470"/>
      <c r="CD436" s="470"/>
      <c r="CE436" s="470"/>
      <c r="CF436" s="470"/>
      <c r="CG436" s="470"/>
      <c r="CH436" s="470"/>
      <c r="CI436" s="471"/>
      <c r="CJ436" s="471"/>
      <c r="CK436" s="471"/>
      <c r="CL436" s="471"/>
      <c r="CM436" s="471"/>
      <c r="CN436" s="471"/>
      <c r="CO436" s="471"/>
      <c r="CP436" s="471"/>
      <c r="CQ436" s="471"/>
      <c r="CR436" s="471"/>
      <c r="CS436" s="471"/>
      <c r="CT436" s="471"/>
      <c r="CU436" s="471"/>
      <c r="CV436" s="471"/>
      <c r="CW436" s="471"/>
      <c r="CX436" s="471"/>
      <c r="CY436" s="476"/>
      <c r="CZ436" s="477"/>
      <c r="DA436" s="477"/>
      <c r="DB436" s="477"/>
      <c r="DC436" s="477"/>
      <c r="DD436" s="477"/>
      <c r="DE436" s="477"/>
      <c r="DF436" s="477"/>
      <c r="DG436" s="429"/>
      <c r="DH436" s="430"/>
      <c r="DI436" s="142"/>
      <c r="DJ436" s="143"/>
      <c r="DK436" s="143"/>
      <c r="DL436" s="143"/>
      <c r="DM436" s="143"/>
      <c r="DN436" s="143"/>
      <c r="DO436" s="142"/>
      <c r="DP436" s="144"/>
      <c r="DQ436" s="144"/>
      <c r="DR436" s="143"/>
      <c r="DS436" s="482"/>
      <c r="DT436" s="482"/>
      <c r="DU436" s="482"/>
      <c r="DV436" s="429"/>
      <c r="DW436" s="429"/>
      <c r="DX436" s="430"/>
      <c r="DY436" s="11"/>
      <c r="DZ436" s="11"/>
      <c r="EA436" s="11"/>
      <c r="EB436" s="11"/>
      <c r="EC436" s="11"/>
      <c r="ED436" s="137"/>
      <c r="EE436" s="137"/>
      <c r="EF436" s="69"/>
      <c r="EG436" s="69"/>
      <c r="EH436" s="69"/>
      <c r="EI436" s="69"/>
      <c r="EJ436" s="69"/>
      <c r="EK436" s="69"/>
      <c r="EL436" s="69"/>
      <c r="EM436" s="69"/>
      <c r="EN436" s="138"/>
      <c r="EO436" s="138"/>
      <c r="EP436" s="138"/>
      <c r="EQ436" s="97"/>
      <c r="ER436" s="97"/>
      <c r="ES436" s="139"/>
      <c r="ET436" s="97"/>
      <c r="EU436" s="97"/>
      <c r="EV436" s="139"/>
      <c r="EW436" s="97"/>
      <c r="EX436" s="97"/>
      <c r="EY436" s="97"/>
      <c r="EZ436" s="97"/>
      <c r="FA436" s="97"/>
      <c r="FB436" s="97"/>
      <c r="FC436" s="97"/>
      <c r="FD436" s="97"/>
      <c r="FE436" s="97"/>
      <c r="FF436" s="97"/>
      <c r="FG436" s="97"/>
      <c r="FH436" s="97"/>
      <c r="FI436" s="97"/>
      <c r="FJ436" s="97"/>
      <c r="FK436" s="97"/>
      <c r="FL436" s="97"/>
      <c r="FM436" s="97"/>
      <c r="FN436" s="97"/>
      <c r="FO436" s="97"/>
      <c r="FP436" s="97"/>
      <c r="FQ436" s="97"/>
      <c r="FR436" s="97"/>
      <c r="FS436" s="97"/>
      <c r="FT436" s="97"/>
      <c r="FU436" s="97"/>
      <c r="FV436" s="97"/>
      <c r="FW436" s="97"/>
      <c r="FX436" s="97"/>
      <c r="FY436" s="97"/>
      <c r="FZ436" s="97"/>
      <c r="GA436" s="97"/>
      <c r="GB436" s="97"/>
      <c r="GC436" s="97"/>
      <c r="GD436" s="97"/>
      <c r="GE436" s="97"/>
      <c r="GF436" s="97"/>
      <c r="GG436" s="97"/>
      <c r="GH436" s="97"/>
      <c r="GI436" s="97"/>
      <c r="GJ436" s="97"/>
      <c r="GK436" s="97"/>
      <c r="GL436" s="97"/>
      <c r="GM436" s="97"/>
    </row>
    <row r="437" spans="1:195" s="131" customFormat="1" ht="5.0999999999999996" customHeight="1" thickBot="1" x14ac:dyDescent="0.5">
      <c r="A437" s="11"/>
      <c r="B437" s="132"/>
      <c r="C437" s="132"/>
      <c r="D437" s="132"/>
      <c r="E437" s="470" t="s">
        <v>126</v>
      </c>
      <c r="F437" s="470"/>
      <c r="G437" s="470"/>
      <c r="H437" s="470"/>
      <c r="I437" s="470"/>
      <c r="J437" s="470"/>
      <c r="K437" s="470"/>
      <c r="L437" s="470"/>
      <c r="M437" s="470"/>
      <c r="N437" s="470"/>
      <c r="O437" s="470"/>
      <c r="P437" s="470"/>
      <c r="Q437" s="470"/>
      <c r="R437" s="470"/>
      <c r="S437" s="470"/>
      <c r="T437" s="470"/>
      <c r="U437" s="483"/>
      <c r="V437" s="484"/>
      <c r="W437" s="484"/>
      <c r="X437" s="484"/>
      <c r="Y437" s="484"/>
      <c r="Z437" s="484"/>
      <c r="AA437" s="484"/>
      <c r="AB437" s="484"/>
      <c r="AC437" s="484"/>
      <c r="AD437" s="484"/>
      <c r="AE437" s="484"/>
      <c r="AF437" s="484"/>
      <c r="AG437" s="484"/>
      <c r="AH437" s="484"/>
      <c r="AI437" s="484"/>
      <c r="AJ437" s="485"/>
      <c r="AK437" s="472"/>
      <c r="AL437" s="473"/>
      <c r="AM437" s="473"/>
      <c r="AN437" s="473"/>
      <c r="AO437" s="473"/>
      <c r="AP437" s="473"/>
      <c r="AQ437" s="473"/>
      <c r="AR437" s="473"/>
      <c r="AS437" s="426" t="s">
        <v>253</v>
      </c>
      <c r="AT437" s="427"/>
      <c r="AU437" s="134"/>
      <c r="AV437" s="135"/>
      <c r="AW437" s="135"/>
      <c r="AX437" s="135"/>
      <c r="AY437" s="135"/>
      <c r="AZ437" s="135"/>
      <c r="BA437" s="134"/>
      <c r="BB437" s="135"/>
      <c r="BC437" s="136"/>
      <c r="BD437" s="135"/>
      <c r="BE437" s="480"/>
      <c r="BF437" s="480"/>
      <c r="BG437" s="480"/>
      <c r="BH437" s="426" t="s">
        <v>46</v>
      </c>
      <c r="BI437" s="426"/>
      <c r="BJ437" s="427"/>
      <c r="BK437" s="11"/>
      <c r="BL437" s="11"/>
      <c r="BM437" s="11"/>
      <c r="BN437" s="11"/>
      <c r="BO437" s="11"/>
      <c r="BP437" s="11"/>
      <c r="BQ437" s="11"/>
      <c r="BR437" s="11"/>
      <c r="BS437" s="470" t="s">
        <v>126</v>
      </c>
      <c r="BT437" s="470"/>
      <c r="BU437" s="470"/>
      <c r="BV437" s="470"/>
      <c r="BW437" s="470"/>
      <c r="BX437" s="470"/>
      <c r="BY437" s="470"/>
      <c r="BZ437" s="470"/>
      <c r="CA437" s="470"/>
      <c r="CB437" s="470"/>
      <c r="CC437" s="470"/>
      <c r="CD437" s="470"/>
      <c r="CE437" s="470"/>
      <c r="CF437" s="470"/>
      <c r="CG437" s="470"/>
      <c r="CH437" s="470"/>
      <c r="CI437" s="471" t="s">
        <v>488</v>
      </c>
      <c r="CJ437" s="471"/>
      <c r="CK437" s="471"/>
      <c r="CL437" s="471"/>
      <c r="CM437" s="471"/>
      <c r="CN437" s="471"/>
      <c r="CO437" s="471"/>
      <c r="CP437" s="471"/>
      <c r="CQ437" s="471"/>
      <c r="CR437" s="471"/>
      <c r="CS437" s="471"/>
      <c r="CT437" s="471"/>
      <c r="CU437" s="471"/>
      <c r="CV437" s="471"/>
      <c r="CW437" s="471"/>
      <c r="CX437" s="471"/>
      <c r="CY437" s="472">
        <v>1500</v>
      </c>
      <c r="CZ437" s="473"/>
      <c r="DA437" s="473"/>
      <c r="DB437" s="473"/>
      <c r="DC437" s="473"/>
      <c r="DD437" s="473"/>
      <c r="DE437" s="473"/>
      <c r="DF437" s="473"/>
      <c r="DG437" s="426" t="s">
        <v>253</v>
      </c>
      <c r="DH437" s="427"/>
      <c r="DI437" s="134"/>
      <c r="DJ437" s="135"/>
      <c r="DK437" s="135"/>
      <c r="DL437" s="135"/>
      <c r="DM437" s="135"/>
      <c r="DN437" s="135"/>
      <c r="DO437" s="134"/>
      <c r="DP437" s="135"/>
      <c r="DQ437" s="136"/>
      <c r="DR437" s="135"/>
      <c r="DS437" s="480">
        <v>4</v>
      </c>
      <c r="DT437" s="480"/>
      <c r="DU437" s="480"/>
      <c r="DV437" s="426" t="s">
        <v>46</v>
      </c>
      <c r="DW437" s="426"/>
      <c r="DX437" s="427"/>
      <c r="DY437" s="11"/>
      <c r="DZ437" s="11"/>
      <c r="EA437" s="11"/>
      <c r="EB437" s="11"/>
      <c r="EC437" s="11"/>
      <c r="ED437" s="137"/>
      <c r="EE437" s="137"/>
      <c r="EF437" s="69"/>
      <c r="EG437" s="69"/>
      <c r="EH437" s="69"/>
      <c r="EI437" s="69"/>
      <c r="EJ437" s="69"/>
      <c r="EK437" s="69"/>
      <c r="EL437" s="69"/>
      <c r="EM437" s="69"/>
      <c r="EN437" s="138"/>
      <c r="EO437" s="138"/>
      <c r="EP437" s="138"/>
      <c r="EQ437" s="97"/>
      <c r="ER437" s="139"/>
      <c r="ES437" s="139"/>
      <c r="ET437" s="139"/>
      <c r="EU437" s="97"/>
      <c r="EV437" s="139"/>
      <c r="EW437" s="97"/>
      <c r="EX437" s="97"/>
      <c r="EY437" s="97"/>
      <c r="EZ437" s="97"/>
      <c r="FA437" s="97"/>
      <c r="FB437" s="97"/>
      <c r="FC437" s="97"/>
      <c r="FD437" s="97"/>
      <c r="FE437" s="97"/>
      <c r="FF437" s="97"/>
      <c r="FG437" s="97"/>
      <c r="FH437" s="97"/>
      <c r="FI437" s="97"/>
      <c r="FJ437" s="97"/>
      <c r="FK437" s="97"/>
      <c r="FL437" s="97"/>
      <c r="FM437" s="97"/>
      <c r="FN437" s="97"/>
      <c r="FO437" s="97"/>
      <c r="FP437" s="97"/>
      <c r="FQ437" s="97"/>
      <c r="FR437" s="97"/>
      <c r="FS437" s="97"/>
      <c r="FT437" s="97"/>
      <c r="FU437" s="97"/>
      <c r="FV437" s="97"/>
      <c r="FW437" s="97"/>
      <c r="FX437" s="97"/>
      <c r="FY437" s="97"/>
      <c r="FZ437" s="97"/>
      <c r="GA437" s="97"/>
      <c r="GB437" s="97"/>
      <c r="GC437" s="97"/>
      <c r="GD437" s="97"/>
      <c r="GE437" s="97"/>
      <c r="GF437" s="97"/>
      <c r="GG437" s="97"/>
      <c r="GH437" s="97"/>
      <c r="GI437" s="97"/>
      <c r="GJ437" s="97"/>
      <c r="GK437" s="97"/>
      <c r="GL437" s="97"/>
      <c r="GM437" s="97"/>
    </row>
    <row r="438" spans="1:195" s="131" customFormat="1" ht="14.25" customHeight="1" thickBot="1" x14ac:dyDescent="0.5">
      <c r="A438" s="11"/>
      <c r="B438" s="132"/>
      <c r="C438" s="132"/>
      <c r="D438" s="132"/>
      <c r="E438" s="470"/>
      <c r="F438" s="470"/>
      <c r="G438" s="470"/>
      <c r="H438" s="470"/>
      <c r="I438" s="470"/>
      <c r="J438" s="470"/>
      <c r="K438" s="470"/>
      <c r="L438" s="470"/>
      <c r="M438" s="470"/>
      <c r="N438" s="470"/>
      <c r="O438" s="470"/>
      <c r="P438" s="470"/>
      <c r="Q438" s="470"/>
      <c r="R438" s="470"/>
      <c r="S438" s="470"/>
      <c r="T438" s="470"/>
      <c r="U438" s="486"/>
      <c r="V438" s="487"/>
      <c r="W438" s="487"/>
      <c r="X438" s="487"/>
      <c r="Y438" s="487"/>
      <c r="Z438" s="487"/>
      <c r="AA438" s="487"/>
      <c r="AB438" s="487"/>
      <c r="AC438" s="487"/>
      <c r="AD438" s="487"/>
      <c r="AE438" s="487"/>
      <c r="AF438" s="487"/>
      <c r="AG438" s="487"/>
      <c r="AH438" s="487"/>
      <c r="AI438" s="487"/>
      <c r="AJ438" s="488"/>
      <c r="AK438" s="474"/>
      <c r="AL438" s="492"/>
      <c r="AM438" s="492"/>
      <c r="AN438" s="492"/>
      <c r="AO438" s="492"/>
      <c r="AP438" s="492"/>
      <c r="AQ438" s="492"/>
      <c r="AR438" s="492"/>
      <c r="AS438" s="493"/>
      <c r="AT438" s="479"/>
      <c r="AU438" s="140"/>
      <c r="AV438" s="141"/>
      <c r="AW438" s="468"/>
      <c r="AX438" s="469"/>
      <c r="AY438" s="141"/>
      <c r="AZ438" s="141"/>
      <c r="BA438" s="140"/>
      <c r="BB438" s="132"/>
      <c r="BC438" s="468"/>
      <c r="BD438" s="469"/>
      <c r="BE438" s="494"/>
      <c r="BF438" s="494"/>
      <c r="BG438" s="494"/>
      <c r="BH438" s="493"/>
      <c r="BI438" s="493"/>
      <c r="BJ438" s="479"/>
      <c r="BK438" s="11"/>
      <c r="BL438" s="11"/>
      <c r="BM438" s="11"/>
      <c r="BN438" s="11"/>
      <c r="BO438" s="11"/>
      <c r="BP438" s="11"/>
      <c r="BQ438" s="11"/>
      <c r="BR438" s="11"/>
      <c r="BS438" s="470"/>
      <c r="BT438" s="470"/>
      <c r="BU438" s="470"/>
      <c r="BV438" s="470"/>
      <c r="BW438" s="470"/>
      <c r="BX438" s="470"/>
      <c r="BY438" s="470"/>
      <c r="BZ438" s="470"/>
      <c r="CA438" s="470"/>
      <c r="CB438" s="470"/>
      <c r="CC438" s="470"/>
      <c r="CD438" s="470"/>
      <c r="CE438" s="470"/>
      <c r="CF438" s="470"/>
      <c r="CG438" s="470"/>
      <c r="CH438" s="470"/>
      <c r="CI438" s="471"/>
      <c r="CJ438" s="471"/>
      <c r="CK438" s="471"/>
      <c r="CL438" s="471"/>
      <c r="CM438" s="471"/>
      <c r="CN438" s="471"/>
      <c r="CO438" s="471"/>
      <c r="CP438" s="471"/>
      <c r="CQ438" s="471"/>
      <c r="CR438" s="471"/>
      <c r="CS438" s="471"/>
      <c r="CT438" s="471"/>
      <c r="CU438" s="471"/>
      <c r="CV438" s="471"/>
      <c r="CW438" s="471"/>
      <c r="CX438" s="471"/>
      <c r="CY438" s="474"/>
      <c r="CZ438" s="475"/>
      <c r="DA438" s="475"/>
      <c r="DB438" s="475"/>
      <c r="DC438" s="475"/>
      <c r="DD438" s="475"/>
      <c r="DE438" s="475"/>
      <c r="DF438" s="475"/>
      <c r="DG438" s="478"/>
      <c r="DH438" s="479"/>
      <c r="DI438" s="140"/>
      <c r="DJ438" s="141"/>
      <c r="DK438" s="468" t="s">
        <v>254</v>
      </c>
      <c r="DL438" s="469"/>
      <c r="DM438" s="141"/>
      <c r="DN438" s="141"/>
      <c r="DO438" s="140"/>
      <c r="DP438" s="132"/>
      <c r="DQ438" s="468" t="s">
        <v>254</v>
      </c>
      <c r="DR438" s="469"/>
      <c r="DS438" s="481"/>
      <c r="DT438" s="481"/>
      <c r="DU438" s="481"/>
      <c r="DV438" s="478"/>
      <c r="DW438" s="478"/>
      <c r="DX438" s="479"/>
      <c r="DY438" s="11"/>
      <c r="DZ438" s="11"/>
      <c r="EA438" s="11"/>
      <c r="EB438" s="11"/>
      <c r="EC438" s="11"/>
      <c r="ED438" s="137"/>
      <c r="EE438" s="137"/>
      <c r="EF438" s="69"/>
      <c r="EG438" s="69"/>
      <c r="EH438" s="69"/>
      <c r="EI438" s="69"/>
      <c r="EJ438" s="69"/>
      <c r="EK438" s="69"/>
      <c r="EL438" s="69"/>
      <c r="EM438" s="69"/>
      <c r="EN438" s="138"/>
      <c r="EO438" s="138"/>
      <c r="EP438" s="138"/>
      <c r="EQ438" s="97"/>
      <c r="ER438" s="97"/>
      <c r="ES438" s="139"/>
      <c r="ET438" s="97"/>
      <c r="EU438" s="97"/>
      <c r="EV438" s="139"/>
      <c r="EW438" s="97"/>
      <c r="EX438" s="97"/>
      <c r="EY438" s="97"/>
      <c r="EZ438" s="97"/>
      <c r="FA438" s="97"/>
      <c r="FB438" s="97"/>
      <c r="FC438" s="97"/>
      <c r="FD438" s="97"/>
      <c r="FE438" s="97"/>
      <c r="FF438" s="97"/>
      <c r="FG438" s="97"/>
      <c r="FH438" s="97"/>
      <c r="FI438" s="97"/>
      <c r="FJ438" s="97"/>
      <c r="FK438" s="97"/>
      <c r="FL438" s="97"/>
      <c r="FM438" s="97"/>
      <c r="FN438" s="97"/>
      <c r="FO438" s="97"/>
      <c r="FP438" s="97"/>
      <c r="FQ438" s="97"/>
      <c r="FR438" s="97"/>
      <c r="FS438" s="97"/>
      <c r="FT438" s="97"/>
      <c r="FU438" s="97"/>
      <c r="FV438" s="97"/>
      <c r="FW438" s="97"/>
      <c r="FX438" s="97"/>
      <c r="FY438" s="97"/>
      <c r="FZ438" s="97"/>
      <c r="GA438" s="97"/>
      <c r="GB438" s="97"/>
      <c r="GC438" s="97"/>
      <c r="GD438" s="97"/>
      <c r="GE438" s="97"/>
      <c r="GF438" s="97"/>
      <c r="GG438" s="97"/>
      <c r="GH438" s="97"/>
      <c r="GI438" s="97"/>
      <c r="GJ438" s="97"/>
      <c r="GK438" s="97"/>
      <c r="GL438" s="97"/>
      <c r="GM438" s="97"/>
    </row>
    <row r="439" spans="1:195" s="131" customFormat="1" ht="5.0999999999999996" customHeight="1" x14ac:dyDescent="0.45">
      <c r="A439" s="11"/>
      <c r="B439" s="132"/>
      <c r="C439" s="132"/>
      <c r="D439" s="132"/>
      <c r="E439" s="470"/>
      <c r="F439" s="470"/>
      <c r="G439" s="470"/>
      <c r="H439" s="470"/>
      <c r="I439" s="470"/>
      <c r="J439" s="470"/>
      <c r="K439" s="470"/>
      <c r="L439" s="470"/>
      <c r="M439" s="470"/>
      <c r="N439" s="470"/>
      <c r="O439" s="470"/>
      <c r="P439" s="470"/>
      <c r="Q439" s="470"/>
      <c r="R439" s="470"/>
      <c r="S439" s="470"/>
      <c r="T439" s="470"/>
      <c r="U439" s="489"/>
      <c r="V439" s="490"/>
      <c r="W439" s="490"/>
      <c r="X439" s="490"/>
      <c r="Y439" s="490"/>
      <c r="Z439" s="490"/>
      <c r="AA439" s="490"/>
      <c r="AB439" s="490"/>
      <c r="AC439" s="490"/>
      <c r="AD439" s="490"/>
      <c r="AE439" s="490"/>
      <c r="AF439" s="490"/>
      <c r="AG439" s="490"/>
      <c r="AH439" s="490"/>
      <c r="AI439" s="490"/>
      <c r="AJ439" s="491"/>
      <c r="AK439" s="476"/>
      <c r="AL439" s="477"/>
      <c r="AM439" s="477"/>
      <c r="AN439" s="477"/>
      <c r="AO439" s="477"/>
      <c r="AP439" s="477"/>
      <c r="AQ439" s="477"/>
      <c r="AR439" s="477"/>
      <c r="AS439" s="429"/>
      <c r="AT439" s="430"/>
      <c r="AU439" s="142"/>
      <c r="AV439" s="143"/>
      <c r="AW439" s="143"/>
      <c r="AX439" s="143"/>
      <c r="AY439" s="143"/>
      <c r="AZ439" s="143"/>
      <c r="BA439" s="142"/>
      <c r="BB439" s="144"/>
      <c r="BC439" s="144"/>
      <c r="BD439" s="143"/>
      <c r="BE439" s="482"/>
      <c r="BF439" s="482"/>
      <c r="BG439" s="482"/>
      <c r="BH439" s="429"/>
      <c r="BI439" s="429"/>
      <c r="BJ439" s="430"/>
      <c r="BK439" s="11"/>
      <c r="BL439" s="11"/>
      <c r="BM439" s="11"/>
      <c r="BN439" s="11"/>
      <c r="BO439" s="11"/>
      <c r="BP439" s="11"/>
      <c r="BQ439" s="11"/>
      <c r="BR439" s="11"/>
      <c r="BS439" s="470"/>
      <c r="BT439" s="470"/>
      <c r="BU439" s="470"/>
      <c r="BV439" s="470"/>
      <c r="BW439" s="470"/>
      <c r="BX439" s="470"/>
      <c r="BY439" s="470"/>
      <c r="BZ439" s="470"/>
      <c r="CA439" s="470"/>
      <c r="CB439" s="470"/>
      <c r="CC439" s="470"/>
      <c r="CD439" s="470"/>
      <c r="CE439" s="470"/>
      <c r="CF439" s="470"/>
      <c r="CG439" s="470"/>
      <c r="CH439" s="470"/>
      <c r="CI439" s="471"/>
      <c r="CJ439" s="471"/>
      <c r="CK439" s="471"/>
      <c r="CL439" s="471"/>
      <c r="CM439" s="471"/>
      <c r="CN439" s="471"/>
      <c r="CO439" s="471"/>
      <c r="CP439" s="471"/>
      <c r="CQ439" s="471"/>
      <c r="CR439" s="471"/>
      <c r="CS439" s="471"/>
      <c r="CT439" s="471"/>
      <c r="CU439" s="471"/>
      <c r="CV439" s="471"/>
      <c r="CW439" s="471"/>
      <c r="CX439" s="471"/>
      <c r="CY439" s="476"/>
      <c r="CZ439" s="477"/>
      <c r="DA439" s="477"/>
      <c r="DB439" s="477"/>
      <c r="DC439" s="477"/>
      <c r="DD439" s="477"/>
      <c r="DE439" s="477"/>
      <c r="DF439" s="477"/>
      <c r="DG439" s="429"/>
      <c r="DH439" s="430"/>
      <c r="DI439" s="142"/>
      <c r="DJ439" s="143"/>
      <c r="DK439" s="143"/>
      <c r="DL439" s="143"/>
      <c r="DM439" s="143"/>
      <c r="DN439" s="143"/>
      <c r="DO439" s="142"/>
      <c r="DP439" s="144"/>
      <c r="DQ439" s="144"/>
      <c r="DR439" s="143"/>
      <c r="DS439" s="482"/>
      <c r="DT439" s="482"/>
      <c r="DU439" s="482"/>
      <c r="DV439" s="429"/>
      <c r="DW439" s="429"/>
      <c r="DX439" s="430"/>
      <c r="DY439" s="11"/>
      <c r="DZ439" s="11"/>
      <c r="EA439" s="11"/>
      <c r="EB439" s="11"/>
      <c r="EC439" s="11"/>
      <c r="ED439" s="137"/>
      <c r="EE439" s="137"/>
      <c r="EF439" s="69"/>
      <c r="EG439" s="69"/>
      <c r="EH439" s="69"/>
      <c r="EI439" s="69"/>
      <c r="EJ439" s="69"/>
      <c r="EK439" s="69"/>
      <c r="EL439" s="69"/>
      <c r="EM439" s="69"/>
      <c r="EN439" s="138"/>
      <c r="EO439" s="138"/>
      <c r="EP439" s="138"/>
      <c r="EQ439" s="97"/>
      <c r="ER439" s="97"/>
      <c r="ES439" s="139"/>
      <c r="ET439" s="97"/>
      <c r="EU439" s="97"/>
      <c r="EV439" s="139"/>
      <c r="EW439" s="97"/>
      <c r="EX439" s="97"/>
      <c r="EY439" s="97"/>
      <c r="EZ439" s="97"/>
      <c r="FA439" s="97"/>
      <c r="FB439" s="97"/>
      <c r="FC439" s="97"/>
      <c r="FD439" s="97"/>
      <c r="FE439" s="97"/>
      <c r="FF439" s="97"/>
      <c r="FG439" s="97"/>
      <c r="FH439" s="97"/>
      <c r="FI439" s="97"/>
      <c r="FJ439" s="97"/>
      <c r="FK439" s="97"/>
      <c r="FL439" s="97"/>
      <c r="FM439" s="97"/>
      <c r="FN439" s="97"/>
      <c r="FO439" s="97"/>
      <c r="FP439" s="97"/>
      <c r="FQ439" s="97"/>
      <c r="FR439" s="97"/>
      <c r="FS439" s="97"/>
      <c r="FT439" s="97"/>
      <c r="FU439" s="97"/>
      <c r="FV439" s="97"/>
      <c r="FW439" s="97"/>
      <c r="FX439" s="97"/>
      <c r="FY439" s="97"/>
      <c r="FZ439" s="97"/>
      <c r="GA439" s="97"/>
      <c r="GB439" s="97"/>
      <c r="GC439" s="97"/>
      <c r="GD439" s="97"/>
      <c r="GE439" s="97"/>
      <c r="GF439" s="97"/>
      <c r="GG439" s="97"/>
      <c r="GH439" s="97"/>
      <c r="GI439" s="97"/>
      <c r="GJ439" s="97"/>
      <c r="GK439" s="97"/>
      <c r="GL439" s="97"/>
      <c r="GM439" s="97"/>
    </row>
    <row r="440" spans="1:195" s="131" customFormat="1" ht="5.0999999999999996" customHeight="1" thickBot="1" x14ac:dyDescent="0.5">
      <c r="A440" s="11"/>
      <c r="B440" s="133"/>
      <c r="C440" s="133"/>
      <c r="D440" s="133"/>
      <c r="E440" s="470" t="s">
        <v>127</v>
      </c>
      <c r="F440" s="470"/>
      <c r="G440" s="470"/>
      <c r="H440" s="470"/>
      <c r="I440" s="470"/>
      <c r="J440" s="470"/>
      <c r="K440" s="470"/>
      <c r="L440" s="470"/>
      <c r="M440" s="470"/>
      <c r="N440" s="470"/>
      <c r="O440" s="470"/>
      <c r="P440" s="470"/>
      <c r="Q440" s="470"/>
      <c r="R440" s="470"/>
      <c r="S440" s="470"/>
      <c r="T440" s="470"/>
      <c r="U440" s="483"/>
      <c r="V440" s="484"/>
      <c r="W440" s="484"/>
      <c r="X440" s="484"/>
      <c r="Y440" s="484"/>
      <c r="Z440" s="484"/>
      <c r="AA440" s="484"/>
      <c r="AB440" s="484"/>
      <c r="AC440" s="484"/>
      <c r="AD440" s="484"/>
      <c r="AE440" s="484"/>
      <c r="AF440" s="484"/>
      <c r="AG440" s="484"/>
      <c r="AH440" s="484"/>
      <c r="AI440" s="484"/>
      <c r="AJ440" s="485"/>
      <c r="AK440" s="472"/>
      <c r="AL440" s="473"/>
      <c r="AM440" s="473"/>
      <c r="AN440" s="473"/>
      <c r="AO440" s="473"/>
      <c r="AP440" s="473"/>
      <c r="AQ440" s="473"/>
      <c r="AR440" s="473"/>
      <c r="AS440" s="426" t="s">
        <v>253</v>
      </c>
      <c r="AT440" s="427"/>
      <c r="AU440" s="134"/>
      <c r="AV440" s="135"/>
      <c r="AW440" s="135"/>
      <c r="AX440" s="135"/>
      <c r="AY440" s="135"/>
      <c r="AZ440" s="135"/>
      <c r="BA440" s="134"/>
      <c r="BB440" s="135"/>
      <c r="BC440" s="136"/>
      <c r="BD440" s="135"/>
      <c r="BE440" s="480"/>
      <c r="BF440" s="480"/>
      <c r="BG440" s="480"/>
      <c r="BH440" s="426" t="s">
        <v>46</v>
      </c>
      <c r="BI440" s="426"/>
      <c r="BJ440" s="427"/>
      <c r="BK440" s="11"/>
      <c r="BL440" s="11"/>
      <c r="BM440" s="11"/>
      <c r="BN440" s="11"/>
      <c r="BO440" s="11"/>
      <c r="BP440" s="11"/>
      <c r="BQ440" s="11"/>
      <c r="BR440" s="11"/>
      <c r="BS440" s="470" t="s">
        <v>127</v>
      </c>
      <c r="BT440" s="470"/>
      <c r="BU440" s="470"/>
      <c r="BV440" s="470"/>
      <c r="BW440" s="470"/>
      <c r="BX440" s="470"/>
      <c r="BY440" s="470"/>
      <c r="BZ440" s="470"/>
      <c r="CA440" s="470"/>
      <c r="CB440" s="470"/>
      <c r="CC440" s="470"/>
      <c r="CD440" s="470"/>
      <c r="CE440" s="470"/>
      <c r="CF440" s="470"/>
      <c r="CG440" s="470"/>
      <c r="CH440" s="470"/>
      <c r="CI440" s="471" t="s">
        <v>488</v>
      </c>
      <c r="CJ440" s="471"/>
      <c r="CK440" s="471"/>
      <c r="CL440" s="471"/>
      <c r="CM440" s="471"/>
      <c r="CN440" s="471"/>
      <c r="CO440" s="471"/>
      <c r="CP440" s="471"/>
      <c r="CQ440" s="471"/>
      <c r="CR440" s="471"/>
      <c r="CS440" s="471"/>
      <c r="CT440" s="471"/>
      <c r="CU440" s="471"/>
      <c r="CV440" s="471"/>
      <c r="CW440" s="471"/>
      <c r="CX440" s="471"/>
      <c r="CY440" s="472">
        <v>1500</v>
      </c>
      <c r="CZ440" s="473"/>
      <c r="DA440" s="473"/>
      <c r="DB440" s="473"/>
      <c r="DC440" s="473"/>
      <c r="DD440" s="473"/>
      <c r="DE440" s="473"/>
      <c r="DF440" s="473"/>
      <c r="DG440" s="426" t="s">
        <v>253</v>
      </c>
      <c r="DH440" s="427"/>
      <c r="DI440" s="134"/>
      <c r="DJ440" s="135"/>
      <c r="DK440" s="135"/>
      <c r="DL440" s="135"/>
      <c r="DM440" s="135"/>
      <c r="DN440" s="135"/>
      <c r="DO440" s="134"/>
      <c r="DP440" s="135"/>
      <c r="DQ440" s="136"/>
      <c r="DR440" s="135"/>
      <c r="DS440" s="480">
        <v>4</v>
      </c>
      <c r="DT440" s="480"/>
      <c r="DU440" s="480"/>
      <c r="DV440" s="426" t="s">
        <v>46</v>
      </c>
      <c r="DW440" s="426"/>
      <c r="DX440" s="427"/>
      <c r="DY440" s="11"/>
      <c r="DZ440" s="11"/>
      <c r="EA440" s="11"/>
      <c r="EB440" s="11"/>
      <c r="EC440" s="11"/>
      <c r="ED440" s="137"/>
      <c r="EE440" s="137"/>
      <c r="EF440" s="69"/>
      <c r="EG440" s="69"/>
      <c r="EH440" s="69"/>
      <c r="EI440" s="69"/>
      <c r="EJ440" s="69"/>
      <c r="EK440" s="69"/>
      <c r="EL440" s="69"/>
      <c r="EM440" s="69"/>
      <c r="EN440" s="138"/>
      <c r="EO440" s="138"/>
      <c r="EP440" s="138"/>
      <c r="EQ440" s="97"/>
      <c r="ER440" s="139"/>
      <c r="ES440" s="139"/>
      <c r="ET440" s="139"/>
      <c r="EU440" s="97"/>
      <c r="EV440" s="139"/>
      <c r="EW440" s="97"/>
      <c r="EX440" s="97"/>
      <c r="EY440" s="97"/>
      <c r="EZ440" s="97"/>
      <c r="FA440" s="97"/>
      <c r="FB440" s="97"/>
      <c r="FC440" s="97"/>
      <c r="FD440" s="97"/>
      <c r="FE440" s="97"/>
      <c r="FF440" s="97"/>
      <c r="FG440" s="97"/>
      <c r="FH440" s="97"/>
      <c r="FI440" s="97"/>
      <c r="FJ440" s="97"/>
      <c r="FK440" s="97"/>
      <c r="FL440" s="97"/>
      <c r="FM440" s="97"/>
      <c r="FN440" s="97"/>
      <c r="FO440" s="97"/>
      <c r="FP440" s="97"/>
      <c r="FQ440" s="97"/>
      <c r="FR440" s="97"/>
      <c r="FS440" s="97"/>
      <c r="FT440" s="97"/>
      <c r="FU440" s="97"/>
      <c r="FV440" s="97"/>
      <c r="FW440" s="97"/>
      <c r="FX440" s="97"/>
      <c r="FY440" s="97"/>
      <c r="FZ440" s="97"/>
      <c r="GA440" s="97"/>
      <c r="GB440" s="97"/>
      <c r="GC440" s="97"/>
      <c r="GD440" s="97"/>
      <c r="GE440" s="97"/>
      <c r="GF440" s="97"/>
      <c r="GG440" s="97"/>
      <c r="GH440" s="97"/>
      <c r="GI440" s="97"/>
      <c r="GJ440" s="97"/>
      <c r="GK440" s="97"/>
      <c r="GL440" s="97"/>
      <c r="GM440" s="97"/>
    </row>
    <row r="441" spans="1:195" s="131" customFormat="1" ht="13.8" thickBot="1" x14ac:dyDescent="0.5">
      <c r="A441" s="11"/>
      <c r="B441" s="133"/>
      <c r="C441" s="133"/>
      <c r="D441" s="133"/>
      <c r="E441" s="470"/>
      <c r="F441" s="470"/>
      <c r="G441" s="470"/>
      <c r="H441" s="470"/>
      <c r="I441" s="470"/>
      <c r="J441" s="470"/>
      <c r="K441" s="470"/>
      <c r="L441" s="470"/>
      <c r="M441" s="470"/>
      <c r="N441" s="470"/>
      <c r="O441" s="470"/>
      <c r="P441" s="470"/>
      <c r="Q441" s="470"/>
      <c r="R441" s="470"/>
      <c r="S441" s="470"/>
      <c r="T441" s="470"/>
      <c r="U441" s="486"/>
      <c r="V441" s="487"/>
      <c r="W441" s="487"/>
      <c r="X441" s="487"/>
      <c r="Y441" s="487"/>
      <c r="Z441" s="487"/>
      <c r="AA441" s="487"/>
      <c r="AB441" s="487"/>
      <c r="AC441" s="487"/>
      <c r="AD441" s="487"/>
      <c r="AE441" s="487"/>
      <c r="AF441" s="487"/>
      <c r="AG441" s="487"/>
      <c r="AH441" s="487"/>
      <c r="AI441" s="487"/>
      <c r="AJ441" s="488"/>
      <c r="AK441" s="474"/>
      <c r="AL441" s="492"/>
      <c r="AM441" s="492"/>
      <c r="AN441" s="492"/>
      <c r="AO441" s="492"/>
      <c r="AP441" s="492"/>
      <c r="AQ441" s="492"/>
      <c r="AR441" s="492"/>
      <c r="AS441" s="493"/>
      <c r="AT441" s="479"/>
      <c r="AU441" s="140"/>
      <c r="AV441" s="141"/>
      <c r="AW441" s="468"/>
      <c r="AX441" s="469"/>
      <c r="AY441" s="141"/>
      <c r="AZ441" s="141"/>
      <c r="BA441" s="140"/>
      <c r="BB441" s="132"/>
      <c r="BC441" s="468"/>
      <c r="BD441" s="469"/>
      <c r="BE441" s="494"/>
      <c r="BF441" s="494"/>
      <c r="BG441" s="494"/>
      <c r="BH441" s="493"/>
      <c r="BI441" s="493"/>
      <c r="BJ441" s="479"/>
      <c r="BK441" s="11"/>
      <c r="BL441" s="11"/>
      <c r="BM441" s="11"/>
      <c r="BN441" s="11"/>
      <c r="BO441" s="11"/>
      <c r="BP441" s="11"/>
      <c r="BQ441" s="11"/>
      <c r="BR441" s="11"/>
      <c r="BS441" s="470"/>
      <c r="BT441" s="470"/>
      <c r="BU441" s="470"/>
      <c r="BV441" s="470"/>
      <c r="BW441" s="470"/>
      <c r="BX441" s="470"/>
      <c r="BY441" s="470"/>
      <c r="BZ441" s="470"/>
      <c r="CA441" s="470"/>
      <c r="CB441" s="470"/>
      <c r="CC441" s="470"/>
      <c r="CD441" s="470"/>
      <c r="CE441" s="470"/>
      <c r="CF441" s="470"/>
      <c r="CG441" s="470"/>
      <c r="CH441" s="470"/>
      <c r="CI441" s="471"/>
      <c r="CJ441" s="471"/>
      <c r="CK441" s="471"/>
      <c r="CL441" s="471"/>
      <c r="CM441" s="471"/>
      <c r="CN441" s="471"/>
      <c r="CO441" s="471"/>
      <c r="CP441" s="471"/>
      <c r="CQ441" s="471"/>
      <c r="CR441" s="471"/>
      <c r="CS441" s="471"/>
      <c r="CT441" s="471"/>
      <c r="CU441" s="471"/>
      <c r="CV441" s="471"/>
      <c r="CW441" s="471"/>
      <c r="CX441" s="471"/>
      <c r="CY441" s="474"/>
      <c r="CZ441" s="475"/>
      <c r="DA441" s="475"/>
      <c r="DB441" s="475"/>
      <c r="DC441" s="475"/>
      <c r="DD441" s="475"/>
      <c r="DE441" s="475"/>
      <c r="DF441" s="475"/>
      <c r="DG441" s="478"/>
      <c r="DH441" s="479"/>
      <c r="DI441" s="140"/>
      <c r="DJ441" s="141"/>
      <c r="DK441" s="468" t="s">
        <v>254</v>
      </c>
      <c r="DL441" s="469"/>
      <c r="DM441" s="141"/>
      <c r="DN441" s="141"/>
      <c r="DO441" s="140"/>
      <c r="DP441" s="132"/>
      <c r="DQ441" s="468" t="s">
        <v>254</v>
      </c>
      <c r="DR441" s="469"/>
      <c r="DS441" s="481"/>
      <c r="DT441" s="481"/>
      <c r="DU441" s="481"/>
      <c r="DV441" s="478"/>
      <c r="DW441" s="478"/>
      <c r="DX441" s="479"/>
      <c r="DY441" s="11"/>
      <c r="DZ441" s="11"/>
      <c r="EA441" s="11"/>
      <c r="EB441" s="11"/>
      <c r="EC441" s="11"/>
      <c r="ED441" s="137"/>
      <c r="EE441" s="137"/>
      <c r="EF441" s="69"/>
      <c r="EG441" s="69"/>
      <c r="EH441" s="69"/>
      <c r="EI441" s="69"/>
      <c r="EJ441" s="69"/>
      <c r="EK441" s="69"/>
      <c r="EL441" s="69"/>
      <c r="EM441" s="69"/>
      <c r="EN441" s="138"/>
      <c r="EO441" s="138"/>
      <c r="EP441" s="138"/>
      <c r="EQ441" s="97"/>
      <c r="ER441" s="97"/>
      <c r="ES441" s="139"/>
      <c r="ET441" s="97"/>
      <c r="EU441" s="97"/>
      <c r="EV441" s="139"/>
      <c r="EW441" s="97"/>
      <c r="EX441" s="97"/>
      <c r="EY441" s="97"/>
      <c r="EZ441" s="97"/>
      <c r="FA441" s="97"/>
      <c r="FB441" s="97"/>
      <c r="FC441" s="97"/>
      <c r="FD441" s="97"/>
      <c r="FE441" s="97"/>
      <c r="FF441" s="97"/>
      <c r="FG441" s="97"/>
      <c r="FH441" s="97"/>
      <c r="FI441" s="97"/>
      <c r="FJ441" s="97"/>
      <c r="FK441" s="97"/>
      <c r="FL441" s="97"/>
      <c r="FM441" s="97"/>
      <c r="FN441" s="97"/>
      <c r="FO441" s="97"/>
      <c r="FP441" s="97"/>
      <c r="FQ441" s="97"/>
      <c r="FR441" s="97"/>
      <c r="FS441" s="97"/>
      <c r="FT441" s="97"/>
      <c r="FU441" s="97"/>
      <c r="FV441" s="97"/>
      <c r="FW441" s="97"/>
      <c r="FX441" s="97"/>
      <c r="FY441" s="97"/>
      <c r="FZ441" s="97"/>
      <c r="GA441" s="97"/>
      <c r="GB441" s="97"/>
      <c r="GC441" s="97"/>
      <c r="GD441" s="97"/>
      <c r="GE441" s="97"/>
      <c r="GF441" s="97"/>
      <c r="GG441" s="97"/>
      <c r="GH441" s="97"/>
      <c r="GI441" s="97"/>
      <c r="GJ441" s="97"/>
      <c r="GK441" s="97"/>
      <c r="GL441" s="97"/>
      <c r="GM441" s="97"/>
    </row>
    <row r="442" spans="1:195" s="131" customFormat="1" ht="5.0999999999999996" customHeight="1" x14ac:dyDescent="0.45">
      <c r="A442" s="11"/>
      <c r="B442" s="133"/>
      <c r="C442" s="133"/>
      <c r="D442" s="133"/>
      <c r="E442" s="470"/>
      <c r="F442" s="470"/>
      <c r="G442" s="470"/>
      <c r="H442" s="470"/>
      <c r="I442" s="470"/>
      <c r="J442" s="470"/>
      <c r="K442" s="470"/>
      <c r="L442" s="470"/>
      <c r="M442" s="470"/>
      <c r="N442" s="470"/>
      <c r="O442" s="470"/>
      <c r="P442" s="470"/>
      <c r="Q442" s="470"/>
      <c r="R442" s="470"/>
      <c r="S442" s="470"/>
      <c r="T442" s="470"/>
      <c r="U442" s="489"/>
      <c r="V442" s="490"/>
      <c r="W442" s="490"/>
      <c r="X442" s="490"/>
      <c r="Y442" s="490"/>
      <c r="Z442" s="490"/>
      <c r="AA442" s="490"/>
      <c r="AB442" s="490"/>
      <c r="AC442" s="490"/>
      <c r="AD442" s="490"/>
      <c r="AE442" s="490"/>
      <c r="AF442" s="490"/>
      <c r="AG442" s="490"/>
      <c r="AH442" s="490"/>
      <c r="AI442" s="490"/>
      <c r="AJ442" s="491"/>
      <c r="AK442" s="476"/>
      <c r="AL442" s="477"/>
      <c r="AM442" s="477"/>
      <c r="AN442" s="477"/>
      <c r="AO442" s="477"/>
      <c r="AP442" s="477"/>
      <c r="AQ442" s="477"/>
      <c r="AR442" s="477"/>
      <c r="AS442" s="429"/>
      <c r="AT442" s="430"/>
      <c r="AU442" s="142"/>
      <c r="AV442" s="143"/>
      <c r="AW442" s="143"/>
      <c r="AX442" s="143"/>
      <c r="AY442" s="143"/>
      <c r="AZ442" s="143"/>
      <c r="BA442" s="142"/>
      <c r="BB442" s="144"/>
      <c r="BC442" s="144"/>
      <c r="BD442" s="143"/>
      <c r="BE442" s="482"/>
      <c r="BF442" s="482"/>
      <c r="BG442" s="482"/>
      <c r="BH442" s="429"/>
      <c r="BI442" s="429"/>
      <c r="BJ442" s="430"/>
      <c r="BK442" s="11"/>
      <c r="BL442" s="11"/>
      <c r="BM442" s="11"/>
      <c r="BN442" s="11"/>
      <c r="BO442" s="11"/>
      <c r="BP442" s="11"/>
      <c r="BQ442" s="11"/>
      <c r="BR442" s="11"/>
      <c r="BS442" s="470"/>
      <c r="BT442" s="470"/>
      <c r="BU442" s="470"/>
      <c r="BV442" s="470"/>
      <c r="BW442" s="470"/>
      <c r="BX442" s="470"/>
      <c r="BY442" s="470"/>
      <c r="BZ442" s="470"/>
      <c r="CA442" s="470"/>
      <c r="CB442" s="470"/>
      <c r="CC442" s="470"/>
      <c r="CD442" s="470"/>
      <c r="CE442" s="470"/>
      <c r="CF442" s="470"/>
      <c r="CG442" s="470"/>
      <c r="CH442" s="470"/>
      <c r="CI442" s="471"/>
      <c r="CJ442" s="471"/>
      <c r="CK442" s="471"/>
      <c r="CL442" s="471"/>
      <c r="CM442" s="471"/>
      <c r="CN442" s="471"/>
      <c r="CO442" s="471"/>
      <c r="CP442" s="471"/>
      <c r="CQ442" s="471"/>
      <c r="CR442" s="471"/>
      <c r="CS442" s="471"/>
      <c r="CT442" s="471"/>
      <c r="CU442" s="471"/>
      <c r="CV442" s="471"/>
      <c r="CW442" s="471"/>
      <c r="CX442" s="471"/>
      <c r="CY442" s="476"/>
      <c r="CZ442" s="477"/>
      <c r="DA442" s="477"/>
      <c r="DB442" s="477"/>
      <c r="DC442" s="477"/>
      <c r="DD442" s="477"/>
      <c r="DE442" s="477"/>
      <c r="DF442" s="477"/>
      <c r="DG442" s="429"/>
      <c r="DH442" s="430"/>
      <c r="DI442" s="142"/>
      <c r="DJ442" s="143"/>
      <c r="DK442" s="143"/>
      <c r="DL442" s="143"/>
      <c r="DM442" s="143"/>
      <c r="DN442" s="143"/>
      <c r="DO442" s="142"/>
      <c r="DP442" s="144"/>
      <c r="DQ442" s="144"/>
      <c r="DR442" s="143"/>
      <c r="DS442" s="482"/>
      <c r="DT442" s="482"/>
      <c r="DU442" s="482"/>
      <c r="DV442" s="429"/>
      <c r="DW442" s="429"/>
      <c r="DX442" s="430"/>
      <c r="DY442" s="11"/>
      <c r="DZ442" s="11"/>
      <c r="EA442" s="11"/>
      <c r="EB442" s="11"/>
      <c r="EC442" s="11"/>
      <c r="ED442" s="137"/>
      <c r="EE442" s="137"/>
      <c r="EF442" s="69"/>
      <c r="EG442" s="69"/>
      <c r="EH442" s="69"/>
      <c r="EI442" s="69"/>
      <c r="EJ442" s="69"/>
      <c r="EK442" s="69"/>
      <c r="EL442" s="69"/>
      <c r="EM442" s="69"/>
      <c r="EN442" s="138"/>
      <c r="EO442" s="138"/>
      <c r="EP442" s="138"/>
      <c r="EQ442" s="97"/>
      <c r="ER442" s="97"/>
      <c r="ES442" s="139"/>
      <c r="ET442" s="97"/>
      <c r="EU442" s="97"/>
      <c r="EV442" s="139"/>
      <c r="EW442" s="97"/>
      <c r="EX442" s="97"/>
      <c r="EY442" s="97"/>
      <c r="EZ442" s="97"/>
      <c r="FA442" s="97"/>
      <c r="FB442" s="97"/>
      <c r="FC442" s="97"/>
      <c r="FD442" s="97"/>
      <c r="FE442" s="97"/>
      <c r="FF442" s="97"/>
      <c r="FG442" s="97"/>
      <c r="FH442" s="97"/>
      <c r="FI442" s="97"/>
      <c r="FJ442" s="97"/>
      <c r="FK442" s="97"/>
      <c r="FL442" s="97"/>
      <c r="FM442" s="97"/>
      <c r="FN442" s="97"/>
      <c r="FO442" s="97"/>
      <c r="FP442" s="97"/>
      <c r="FQ442" s="97"/>
      <c r="FR442" s="97"/>
      <c r="FS442" s="97"/>
      <c r="FT442" s="97"/>
      <c r="FU442" s="97"/>
      <c r="FV442" s="97"/>
      <c r="FW442" s="97"/>
      <c r="FX442" s="97"/>
      <c r="FY442" s="97"/>
      <c r="FZ442" s="97"/>
      <c r="GA442" s="97"/>
      <c r="GB442" s="97"/>
      <c r="GC442" s="97"/>
      <c r="GD442" s="97"/>
      <c r="GE442" s="97"/>
      <c r="GF442" s="97"/>
      <c r="GG442" s="97"/>
      <c r="GH442" s="97"/>
      <c r="GI442" s="97"/>
      <c r="GJ442" s="97"/>
      <c r="GK442" s="97"/>
      <c r="GL442" s="97"/>
      <c r="GM442" s="97"/>
    </row>
    <row r="443" spans="1:195" s="131" customFormat="1" ht="18.75" customHeight="1" x14ac:dyDescent="0.45">
      <c r="A443" s="11"/>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c r="AA443" s="132"/>
      <c r="AB443" s="132"/>
      <c r="AC443" s="132"/>
      <c r="AD443" s="132"/>
      <c r="AE443" s="132"/>
      <c r="AF443" s="132"/>
      <c r="AG443" s="132"/>
      <c r="AH443" s="132"/>
      <c r="AI443" s="132"/>
      <c r="AJ443" s="132"/>
      <c r="AK443" s="132"/>
      <c r="AL443" s="132"/>
      <c r="AM443" s="132"/>
      <c r="AN443" s="132"/>
      <c r="AO443" s="132"/>
      <c r="AP443" s="132"/>
      <c r="AQ443" s="132"/>
      <c r="AR443" s="132"/>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499"/>
      <c r="BT443" s="499"/>
      <c r="BU443" s="499"/>
      <c r="BV443" s="499"/>
      <c r="BW443" s="499"/>
      <c r="BX443" s="499"/>
      <c r="BY443" s="499"/>
      <c r="BZ443" s="499"/>
      <c r="CA443" s="499"/>
      <c r="CB443" s="499"/>
      <c r="CC443" s="499"/>
      <c r="CD443" s="499"/>
      <c r="CE443" s="499"/>
      <c r="CF443" s="499"/>
      <c r="CG443" s="499"/>
      <c r="CH443" s="499"/>
      <c r="CI443" s="499"/>
      <c r="CJ443" s="499"/>
      <c r="CK443" s="499"/>
      <c r="CL443" s="499"/>
      <c r="CM443" s="499"/>
      <c r="CN443" s="499"/>
      <c r="CO443" s="499"/>
      <c r="CP443" s="499"/>
      <c r="CQ443" s="499"/>
      <c r="CR443" s="499"/>
      <c r="CS443" s="499"/>
      <c r="CT443" s="499"/>
      <c r="CU443" s="499"/>
      <c r="CV443" s="499"/>
      <c r="CW443" s="499"/>
      <c r="CX443" s="499"/>
      <c r="CY443" s="499"/>
      <c r="CZ443" s="499"/>
      <c r="DA443" s="499"/>
      <c r="DB443" s="499"/>
      <c r="DC443" s="499"/>
      <c r="DD443" s="499"/>
      <c r="DE443" s="499"/>
      <c r="DF443" s="499"/>
      <c r="DG443" s="499"/>
      <c r="DH443" s="499"/>
      <c r="DI443" s="499"/>
      <c r="DJ443" s="499"/>
      <c r="DK443" s="499"/>
      <c r="DL443" s="499"/>
      <c r="DM443" s="499"/>
      <c r="DN443" s="499"/>
      <c r="DO443" s="499"/>
      <c r="DP443" s="499"/>
      <c r="DQ443" s="499"/>
      <c r="DR443" s="499"/>
      <c r="DS443" s="499"/>
      <c r="DT443" s="499"/>
      <c r="DU443" s="499"/>
      <c r="DV443" s="499"/>
      <c r="DW443" s="499"/>
      <c r="DX443" s="499"/>
      <c r="DY443" s="11"/>
      <c r="DZ443" s="11"/>
      <c r="EA443" s="11"/>
      <c r="EB443" s="11"/>
      <c r="EC443" s="11"/>
      <c r="ED443" s="130"/>
      <c r="EE443" s="97"/>
      <c r="EF443" s="97"/>
      <c r="EG443" s="97"/>
      <c r="EH443" s="97"/>
      <c r="EI443" s="97"/>
      <c r="EJ443" s="97"/>
      <c r="EK443" s="97"/>
      <c r="EL443" s="97"/>
      <c r="EM443" s="97"/>
      <c r="EN443" s="97"/>
      <c r="EO443" s="97"/>
      <c r="EP443" s="97"/>
      <c r="EQ443" s="97"/>
      <c r="ER443" s="97"/>
      <c r="ES443" s="97"/>
      <c r="ET443" s="97"/>
      <c r="EU443" s="97"/>
      <c r="EV443" s="97"/>
      <c r="EW443" s="97"/>
      <c r="EX443" s="97"/>
      <c r="EY443" s="97"/>
      <c r="EZ443" s="97"/>
      <c r="FA443" s="97"/>
      <c r="FB443" s="97"/>
      <c r="FC443" s="97"/>
      <c r="FD443" s="97"/>
      <c r="FE443" s="97"/>
      <c r="FF443" s="97"/>
      <c r="FG443" s="97"/>
      <c r="FH443" s="97"/>
      <c r="FI443" s="97"/>
      <c r="FJ443" s="97"/>
      <c r="FK443" s="97"/>
      <c r="FL443" s="97"/>
      <c r="FM443" s="97"/>
      <c r="FN443" s="97"/>
      <c r="FO443" s="97"/>
      <c r="FP443" s="97"/>
      <c r="FQ443" s="97"/>
      <c r="FR443" s="97"/>
      <c r="FS443" s="97"/>
      <c r="FT443" s="97"/>
      <c r="FU443" s="97"/>
      <c r="FV443" s="97"/>
      <c r="FW443" s="97"/>
      <c r="FX443" s="97"/>
      <c r="FY443" s="97"/>
      <c r="FZ443" s="97"/>
      <c r="GA443" s="97"/>
      <c r="GB443" s="97"/>
      <c r="GC443" s="97"/>
      <c r="GD443" s="97"/>
      <c r="GE443" s="97"/>
      <c r="GF443" s="97"/>
      <c r="GG443" s="97"/>
      <c r="GH443" s="97"/>
      <c r="GI443" s="97"/>
      <c r="GJ443" s="97"/>
      <c r="GK443" s="97"/>
      <c r="GL443" s="97"/>
      <c r="GM443" s="97"/>
    </row>
    <row r="444" spans="1:195" s="131" customFormat="1" ht="18.75" customHeight="1" x14ac:dyDescent="0.45">
      <c r="A444" s="11"/>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c r="AA444" s="132"/>
      <c r="AB444" s="132"/>
      <c r="AC444" s="132"/>
      <c r="AD444" s="132"/>
      <c r="AE444" s="132"/>
      <c r="AF444" s="132"/>
      <c r="AG444" s="132"/>
      <c r="AH444" s="132"/>
      <c r="AI444" s="132"/>
      <c r="AJ444" s="132"/>
      <c r="AK444" s="132"/>
      <c r="AL444" s="132"/>
      <c r="AM444" s="132"/>
      <c r="AN444" s="132"/>
      <c r="AO444" s="132"/>
      <c r="AP444" s="132"/>
      <c r="AQ444" s="132"/>
      <c r="AR444" s="132"/>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c r="BY444" s="11"/>
      <c r="BZ444" s="11"/>
      <c r="CA444" s="11"/>
      <c r="CB444" s="11"/>
      <c r="CC444" s="11"/>
      <c r="CD444" s="11"/>
      <c r="CE444" s="11"/>
      <c r="CF444" s="11"/>
      <c r="CG444" s="132"/>
      <c r="CH444" s="132"/>
      <c r="CI444" s="146"/>
      <c r="CJ444" s="146"/>
      <c r="CK444" s="146"/>
      <c r="CL444" s="146"/>
      <c r="CM444" s="146"/>
      <c r="CN444" s="146"/>
      <c r="CO444" s="146"/>
      <c r="CP444" s="146"/>
      <c r="CQ444" s="146"/>
      <c r="CR444" s="146"/>
      <c r="CS444" s="146"/>
      <c r="CT444" s="146"/>
      <c r="CU444" s="146"/>
      <c r="CV444" s="146"/>
      <c r="CW444" s="146"/>
      <c r="CX444" s="146"/>
      <c r="CY444" s="146"/>
      <c r="CZ444" s="146"/>
      <c r="DA444" s="146"/>
      <c r="DB444" s="146"/>
      <c r="DC444" s="146"/>
      <c r="DD444" s="146"/>
      <c r="DE444" s="146"/>
      <c r="DF444" s="11"/>
      <c r="DG444" s="11"/>
      <c r="DH444" s="11"/>
      <c r="DI444" s="11"/>
      <c r="DJ444" s="11"/>
      <c r="DK444" s="11"/>
      <c r="DL444" s="11"/>
      <c r="DM444" s="11"/>
      <c r="DN444" s="11"/>
      <c r="DO444" s="11"/>
      <c r="DP444" s="11"/>
      <c r="DQ444" s="11"/>
      <c r="DR444" s="11"/>
      <c r="DS444" s="11"/>
      <c r="DT444" s="11"/>
      <c r="DU444" s="11"/>
      <c r="DV444" s="11"/>
      <c r="DW444" s="11"/>
      <c r="DX444" s="11"/>
      <c r="DY444" s="11"/>
      <c r="DZ444" s="11"/>
      <c r="EA444" s="11"/>
      <c r="EB444" s="11"/>
      <c r="EC444" s="11"/>
      <c r="ED444" s="130"/>
      <c r="EE444" s="97"/>
      <c r="EF444" s="97"/>
      <c r="EG444" s="97"/>
      <c r="EH444" s="97"/>
      <c r="EI444" s="97"/>
      <c r="EJ444" s="97"/>
      <c r="EK444" s="97"/>
      <c r="EL444" s="97"/>
      <c r="EM444" s="97"/>
      <c r="EN444" s="97"/>
      <c r="EO444" s="97"/>
      <c r="EP444" s="97"/>
      <c r="EQ444" s="97"/>
      <c r="ER444" s="97"/>
      <c r="ES444" s="97"/>
      <c r="ET444" s="97"/>
      <c r="EU444" s="97"/>
      <c r="EV444" s="97"/>
      <c r="EW444" s="97"/>
      <c r="EX444" s="97"/>
      <c r="EY444" s="97"/>
      <c r="EZ444" s="97"/>
      <c r="FA444" s="97"/>
      <c r="FB444" s="97"/>
      <c r="FC444" s="97"/>
      <c r="FD444" s="97"/>
      <c r="FE444" s="97"/>
      <c r="FF444" s="97"/>
      <c r="FG444" s="97"/>
      <c r="FH444" s="97"/>
      <c r="FI444" s="97"/>
      <c r="FJ444" s="97"/>
      <c r="FK444" s="97"/>
      <c r="FL444" s="97"/>
      <c r="FM444" s="97"/>
      <c r="FN444" s="97"/>
      <c r="FO444" s="97"/>
      <c r="FP444" s="97"/>
      <c r="FQ444" s="97"/>
      <c r="FR444" s="97"/>
      <c r="FS444" s="97"/>
      <c r="FT444" s="97"/>
      <c r="FU444" s="97"/>
      <c r="FV444" s="97"/>
      <c r="FW444" s="97"/>
      <c r="FX444" s="97"/>
      <c r="FY444" s="97"/>
      <c r="FZ444" s="97"/>
      <c r="GA444" s="97"/>
      <c r="GB444" s="97"/>
      <c r="GC444" s="97"/>
      <c r="GD444" s="97"/>
      <c r="GE444" s="97"/>
      <c r="GF444" s="97"/>
      <c r="GG444" s="97"/>
      <c r="GH444" s="97"/>
      <c r="GI444" s="97"/>
      <c r="GJ444" s="97"/>
      <c r="GK444" s="97"/>
      <c r="GL444" s="97"/>
      <c r="GM444" s="97"/>
    </row>
    <row r="445" spans="1:195" s="131" customFormat="1" ht="18.75" customHeight="1" x14ac:dyDescent="0.45">
      <c r="A445" s="11"/>
      <c r="B445" s="11"/>
      <c r="C445" s="11"/>
      <c r="D445" s="11"/>
      <c r="E445" s="12" t="s">
        <v>255</v>
      </c>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2" t="s">
        <v>255</v>
      </c>
      <c r="BT445" s="11"/>
      <c r="BU445" s="11"/>
      <c r="BV445" s="11"/>
      <c r="BW445" s="11"/>
      <c r="BX445" s="11"/>
      <c r="BY445" s="11"/>
      <c r="BZ445" s="11"/>
      <c r="CA445" s="11"/>
      <c r="CB445" s="11"/>
      <c r="CC445" s="11"/>
      <c r="CD445" s="11"/>
      <c r="CE445" s="11"/>
      <c r="CF445" s="11"/>
      <c r="CG445" s="11"/>
      <c r="CH445" s="11"/>
      <c r="CI445" s="11"/>
      <c r="CJ445" s="11"/>
      <c r="CK445" s="11"/>
      <c r="CL445" s="11"/>
      <c r="CM445" s="11"/>
      <c r="CN445" s="11"/>
      <c r="CO445" s="11"/>
      <c r="CP445" s="11"/>
      <c r="CQ445" s="11"/>
      <c r="CR445" s="11"/>
      <c r="CS445" s="11"/>
      <c r="CT445" s="11"/>
      <c r="CU445" s="11"/>
      <c r="CV445" s="11"/>
      <c r="CW445" s="11"/>
      <c r="CX445" s="11"/>
      <c r="CY445" s="11"/>
      <c r="CZ445" s="11"/>
      <c r="DA445" s="11"/>
      <c r="DB445" s="11"/>
      <c r="DC445" s="11"/>
      <c r="DD445" s="11"/>
      <c r="DE445" s="11"/>
      <c r="DF445" s="11"/>
      <c r="DG445" s="11"/>
      <c r="DH445" s="11"/>
      <c r="DI445" s="11"/>
      <c r="DJ445" s="11"/>
      <c r="DK445" s="11"/>
      <c r="DL445" s="11"/>
      <c r="DM445" s="11"/>
      <c r="DN445" s="11"/>
      <c r="DO445" s="11"/>
      <c r="DP445" s="11"/>
      <c r="DQ445" s="11"/>
      <c r="DR445" s="11"/>
      <c r="DS445" s="11"/>
      <c r="DT445" s="11"/>
      <c r="DU445" s="11"/>
      <c r="DV445" s="11"/>
      <c r="DW445" s="11"/>
      <c r="DX445" s="11"/>
      <c r="DY445" s="11"/>
      <c r="DZ445" s="11"/>
      <c r="EA445" s="11"/>
      <c r="EB445" s="11"/>
      <c r="EC445" s="11"/>
      <c r="ED445" s="130"/>
      <c r="EE445" s="97"/>
      <c r="EF445" s="97"/>
      <c r="EG445" s="97"/>
      <c r="EH445" s="97"/>
      <c r="EI445" s="97"/>
      <c r="EJ445" s="97"/>
      <c r="EK445" s="97"/>
      <c r="EL445" s="97"/>
      <c r="EM445" s="97"/>
      <c r="EN445" s="97"/>
      <c r="EO445" s="97"/>
      <c r="EP445" s="97"/>
      <c r="EQ445" s="97"/>
      <c r="ER445" s="97"/>
      <c r="ES445" s="97"/>
      <c r="ET445" s="97"/>
      <c r="EU445" s="97"/>
      <c r="EV445" s="97"/>
      <c r="EW445" s="97"/>
      <c r="EX445" s="97"/>
      <c r="EY445" s="97"/>
      <c r="EZ445" s="97"/>
      <c r="FA445" s="97"/>
      <c r="FB445" s="97"/>
      <c r="FC445" s="97"/>
      <c r="FD445" s="97"/>
      <c r="FE445" s="97"/>
      <c r="FF445" s="97"/>
      <c r="FG445" s="97"/>
      <c r="FH445" s="97"/>
      <c r="FI445" s="97"/>
      <c r="FJ445" s="97"/>
      <c r="FK445" s="97"/>
      <c r="FL445" s="97"/>
      <c r="FM445" s="97"/>
      <c r="FN445" s="97"/>
      <c r="FO445" s="97"/>
      <c r="FP445" s="97"/>
      <c r="FQ445" s="97"/>
      <c r="FR445" s="97"/>
      <c r="FS445" s="97"/>
      <c r="FT445" s="97"/>
      <c r="FU445" s="97"/>
      <c r="FV445" s="97"/>
      <c r="FW445" s="97"/>
      <c r="FX445" s="97"/>
      <c r="FY445" s="97"/>
      <c r="FZ445" s="97"/>
      <c r="GA445" s="97"/>
      <c r="GB445" s="97"/>
      <c r="GC445" s="97"/>
      <c r="GD445" s="97"/>
      <c r="GE445" s="97"/>
      <c r="GF445" s="97"/>
      <c r="GG445" s="97"/>
      <c r="GH445" s="97"/>
      <c r="GI445" s="97"/>
      <c r="GJ445" s="97"/>
      <c r="GK445" s="97"/>
      <c r="GL445" s="97"/>
      <c r="GM445" s="97"/>
    </row>
    <row r="446" spans="1:195" s="131" customFormat="1" ht="18.75" customHeight="1" x14ac:dyDescent="0.45">
      <c r="A446" s="11"/>
      <c r="B446" s="132"/>
      <c r="C446" s="11"/>
      <c r="D446" s="132"/>
      <c r="E446" s="11" t="s">
        <v>165</v>
      </c>
      <c r="F446" s="132"/>
      <c r="G446" s="132"/>
      <c r="H446" s="132"/>
      <c r="I446" s="132"/>
      <c r="J446" s="132"/>
      <c r="K446" s="132"/>
      <c r="L446" s="132"/>
      <c r="M446" s="132"/>
      <c r="N446" s="132"/>
      <c r="O446" s="132"/>
      <c r="P446" s="132"/>
      <c r="Q446" s="132"/>
      <c r="R446" s="132"/>
      <c r="S446" s="132"/>
      <c r="T446" s="132"/>
      <c r="U446" s="132"/>
      <c r="V446" s="132"/>
      <c r="W446" s="132"/>
      <c r="X446" s="132"/>
      <c r="Y446" s="132"/>
      <c r="Z446" s="132"/>
      <c r="AA446" s="132"/>
      <c r="AB446" s="132"/>
      <c r="AC446" s="132"/>
      <c r="AD446" s="132"/>
      <c r="AE446" s="132"/>
      <c r="AF446" s="132"/>
      <c r="AG446" s="132"/>
      <c r="AH446" s="132"/>
      <c r="AI446" s="132"/>
      <c r="AJ446" s="132"/>
      <c r="AK446" s="132"/>
      <c r="AL446" s="132"/>
      <c r="AM446" s="132"/>
      <c r="AN446" s="132"/>
      <c r="AO446" s="132"/>
      <c r="AP446" s="132"/>
      <c r="AQ446" s="132"/>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t="s">
        <v>165</v>
      </c>
      <c r="BT446" s="132"/>
      <c r="BU446" s="132"/>
      <c r="BV446" s="132"/>
      <c r="BW446" s="132"/>
      <c r="BX446" s="132"/>
      <c r="BY446" s="132"/>
      <c r="BZ446" s="132"/>
      <c r="CA446" s="132"/>
      <c r="CB446" s="132"/>
      <c r="CC446" s="132"/>
      <c r="CD446" s="132"/>
      <c r="CE446" s="132"/>
      <c r="CF446" s="132"/>
      <c r="CG446" s="132"/>
      <c r="CH446" s="132"/>
      <c r="CI446" s="132"/>
      <c r="CJ446" s="132"/>
      <c r="CK446" s="132"/>
      <c r="CL446" s="132"/>
      <c r="CM446" s="132"/>
      <c r="CN446" s="132"/>
      <c r="CO446" s="132"/>
      <c r="CP446" s="132"/>
      <c r="CQ446" s="132"/>
      <c r="CR446" s="132"/>
      <c r="CS446" s="132"/>
      <c r="CT446" s="132"/>
      <c r="CU446" s="132"/>
      <c r="CV446" s="132"/>
      <c r="CW446" s="132"/>
      <c r="CX446" s="132"/>
      <c r="CY446" s="132"/>
      <c r="CZ446" s="132"/>
      <c r="DA446" s="132"/>
      <c r="DB446" s="132"/>
      <c r="DC446" s="132"/>
      <c r="DD446" s="132"/>
      <c r="DE446" s="132"/>
      <c r="DF446" s="11"/>
      <c r="DG446" s="11"/>
      <c r="DH446" s="11"/>
      <c r="DI446" s="11"/>
      <c r="DJ446" s="11"/>
      <c r="DK446" s="11"/>
      <c r="DL446" s="11"/>
      <c r="DM446" s="11"/>
      <c r="DN446" s="11"/>
      <c r="DO446" s="11"/>
      <c r="DP446" s="11"/>
      <c r="DQ446" s="11"/>
      <c r="DR446" s="11"/>
      <c r="DS446" s="11"/>
      <c r="DT446" s="11"/>
      <c r="DU446" s="11"/>
      <c r="DV446" s="11"/>
      <c r="DW446" s="11"/>
      <c r="DX446" s="11"/>
      <c r="DY446" s="11"/>
      <c r="DZ446" s="11"/>
      <c r="EA446" s="11"/>
      <c r="EB446" s="11"/>
      <c r="EC446" s="11"/>
      <c r="ED446" s="130"/>
      <c r="EE446" s="97"/>
      <c r="EF446" s="97"/>
      <c r="EG446" s="97"/>
      <c r="EH446" s="97"/>
      <c r="EI446" s="97"/>
      <c r="EJ446" s="97"/>
      <c r="EK446" s="97"/>
      <c r="EL446" s="97"/>
      <c r="EM446" s="97"/>
      <c r="EN446" s="97"/>
      <c r="EO446" s="97"/>
      <c r="EP446" s="97"/>
      <c r="EQ446" s="97"/>
      <c r="ER446" s="97"/>
      <c r="ES446" s="97"/>
      <c r="ET446" s="97"/>
      <c r="EU446" s="97"/>
      <c r="EV446" s="97"/>
      <c r="EW446" s="97"/>
      <c r="EX446" s="97"/>
      <c r="EY446" s="97"/>
      <c r="EZ446" s="97"/>
      <c r="FA446" s="97"/>
      <c r="FB446" s="97"/>
      <c r="FC446" s="97"/>
      <c r="FD446" s="97"/>
      <c r="FE446" s="97"/>
      <c r="FF446" s="97"/>
      <c r="FG446" s="97"/>
      <c r="FH446" s="97"/>
      <c r="FI446" s="97"/>
      <c r="FJ446" s="97"/>
      <c r="FK446" s="97"/>
      <c r="FL446" s="97"/>
      <c r="FM446" s="97"/>
      <c r="FN446" s="97"/>
      <c r="FO446" s="97"/>
      <c r="FP446" s="97"/>
      <c r="FQ446" s="97"/>
      <c r="FR446" s="97"/>
      <c r="FS446" s="97"/>
      <c r="FT446" s="97"/>
      <c r="FU446" s="97"/>
      <c r="FV446" s="97"/>
      <c r="FW446" s="97"/>
      <c r="FX446" s="97"/>
      <c r="FY446" s="97"/>
      <c r="FZ446" s="97"/>
      <c r="GA446" s="97"/>
      <c r="GB446" s="97"/>
      <c r="GC446" s="97"/>
      <c r="GD446" s="97"/>
      <c r="GE446" s="97"/>
      <c r="GF446" s="97"/>
      <c r="GG446" s="97"/>
      <c r="GH446" s="97"/>
      <c r="GI446" s="97"/>
      <c r="GJ446" s="97"/>
      <c r="GK446" s="97"/>
      <c r="GL446" s="97"/>
      <c r="GM446" s="97"/>
    </row>
    <row r="447" spans="1:195" s="131" customFormat="1" ht="14.25" customHeight="1" x14ac:dyDescent="0.45">
      <c r="A447" s="11"/>
      <c r="B447" s="132"/>
      <c r="C447" s="132"/>
      <c r="D447" s="132"/>
      <c r="E447" s="498"/>
      <c r="F447" s="498"/>
      <c r="G447" s="498"/>
      <c r="H447" s="498"/>
      <c r="I447" s="498"/>
      <c r="J447" s="498"/>
      <c r="K447" s="498"/>
      <c r="L447" s="498"/>
      <c r="M447" s="498"/>
      <c r="N447" s="498"/>
      <c r="O447" s="498"/>
      <c r="P447" s="498"/>
      <c r="Q447" s="498"/>
      <c r="R447" s="498"/>
      <c r="S447" s="498"/>
      <c r="T447" s="498"/>
      <c r="U447" s="425" t="s">
        <v>256</v>
      </c>
      <c r="V447" s="426"/>
      <c r="W447" s="426"/>
      <c r="X447" s="426"/>
      <c r="Y447" s="426"/>
      <c r="Z447" s="426"/>
      <c r="AA447" s="426"/>
      <c r="AB447" s="426"/>
      <c r="AC447" s="426"/>
      <c r="AD447" s="426"/>
      <c r="AE447" s="426"/>
      <c r="AF447" s="426"/>
      <c r="AG447" s="426"/>
      <c r="AH447" s="426"/>
      <c r="AI447" s="426"/>
      <c r="AJ447" s="427"/>
      <c r="AK447" s="424" t="s">
        <v>257</v>
      </c>
      <c r="AL447" s="424"/>
      <c r="AM447" s="424"/>
      <c r="AN447" s="424"/>
      <c r="AO447" s="424"/>
      <c r="AP447" s="424"/>
      <c r="AQ447" s="424"/>
      <c r="AR447" s="424"/>
      <c r="AS447" s="424"/>
      <c r="AT447" s="424"/>
      <c r="AU447" s="424" t="s">
        <v>110</v>
      </c>
      <c r="AV447" s="424"/>
      <c r="AW447" s="424"/>
      <c r="AX447" s="424"/>
      <c r="AY447" s="424"/>
      <c r="AZ447" s="424"/>
      <c r="BA447" s="424"/>
      <c r="BB447" s="424"/>
      <c r="BC447" s="424"/>
      <c r="BD447" s="424"/>
      <c r="BE447" s="424"/>
      <c r="BF447" s="424"/>
      <c r="BG447" s="424"/>
      <c r="BH447" s="424"/>
      <c r="BI447" s="424"/>
      <c r="BJ447" s="424"/>
      <c r="BK447" s="11"/>
      <c r="BL447" s="11"/>
      <c r="BM447" s="11"/>
      <c r="BN447" s="11"/>
      <c r="BO447" s="11"/>
      <c r="BP447" s="11"/>
      <c r="BQ447" s="11"/>
      <c r="BR447" s="11"/>
      <c r="BS447" s="498"/>
      <c r="BT447" s="498"/>
      <c r="BU447" s="498"/>
      <c r="BV447" s="498"/>
      <c r="BW447" s="498"/>
      <c r="BX447" s="498"/>
      <c r="BY447" s="498"/>
      <c r="BZ447" s="498"/>
      <c r="CA447" s="498"/>
      <c r="CB447" s="498"/>
      <c r="CC447" s="498"/>
      <c r="CD447" s="498"/>
      <c r="CE447" s="498"/>
      <c r="CF447" s="498"/>
      <c r="CG447" s="498"/>
      <c r="CH447" s="498"/>
      <c r="CI447" s="425" t="s">
        <v>256</v>
      </c>
      <c r="CJ447" s="426"/>
      <c r="CK447" s="426"/>
      <c r="CL447" s="426"/>
      <c r="CM447" s="426"/>
      <c r="CN447" s="426"/>
      <c r="CO447" s="426"/>
      <c r="CP447" s="426"/>
      <c r="CQ447" s="426"/>
      <c r="CR447" s="426"/>
      <c r="CS447" s="426"/>
      <c r="CT447" s="426"/>
      <c r="CU447" s="426"/>
      <c r="CV447" s="426"/>
      <c r="CW447" s="426"/>
      <c r="CX447" s="427"/>
      <c r="CY447" s="424" t="s">
        <v>257</v>
      </c>
      <c r="CZ447" s="424"/>
      <c r="DA447" s="424"/>
      <c r="DB447" s="424"/>
      <c r="DC447" s="424"/>
      <c r="DD447" s="424"/>
      <c r="DE447" s="424"/>
      <c r="DF447" s="424"/>
      <c r="DG447" s="424"/>
      <c r="DH447" s="424"/>
      <c r="DI447" s="424" t="s">
        <v>110</v>
      </c>
      <c r="DJ447" s="424"/>
      <c r="DK447" s="424"/>
      <c r="DL447" s="424"/>
      <c r="DM447" s="424"/>
      <c r="DN447" s="424"/>
      <c r="DO447" s="424"/>
      <c r="DP447" s="424"/>
      <c r="DQ447" s="424"/>
      <c r="DR447" s="424"/>
      <c r="DS447" s="424"/>
      <c r="DT447" s="424"/>
      <c r="DU447" s="424"/>
      <c r="DV447" s="424"/>
      <c r="DW447" s="424"/>
      <c r="DX447" s="424"/>
      <c r="DY447" s="11"/>
      <c r="DZ447" s="11"/>
      <c r="EA447" s="11"/>
      <c r="EB447" s="11"/>
      <c r="EC447" s="11"/>
      <c r="ED447" s="130"/>
      <c r="EE447" s="97"/>
      <c r="EF447" s="97"/>
      <c r="EG447" s="97"/>
      <c r="EH447" s="97"/>
      <c r="EI447" s="97"/>
      <c r="EJ447" s="97"/>
      <c r="EK447" s="97"/>
      <c r="EL447" s="97"/>
      <c r="EM447" s="97"/>
      <c r="EN447" s="97"/>
      <c r="EO447" s="97"/>
      <c r="EP447" s="97"/>
      <c r="EQ447" s="97"/>
      <c r="ER447" s="97"/>
      <c r="ES447" s="97"/>
      <c r="ET447" s="97"/>
      <c r="EU447" s="97"/>
      <c r="EV447" s="97"/>
      <c r="EW447" s="97"/>
      <c r="EX447" s="97"/>
      <c r="EY447" s="97"/>
      <c r="EZ447" s="97"/>
      <c r="FA447" s="97"/>
      <c r="FB447" s="97"/>
      <c r="FC447" s="97"/>
      <c r="FD447" s="97"/>
      <c r="FE447" s="97"/>
      <c r="FF447" s="97"/>
      <c r="FG447" s="97"/>
      <c r="FH447" s="97"/>
      <c r="FI447" s="97"/>
      <c r="FJ447" s="97"/>
      <c r="FK447" s="97"/>
      <c r="FL447" s="97"/>
      <c r="FM447" s="97"/>
      <c r="FN447" s="97"/>
      <c r="FO447" s="97"/>
      <c r="FP447" s="97"/>
      <c r="FQ447" s="97"/>
      <c r="FR447" s="97"/>
      <c r="FS447" s="97"/>
      <c r="FT447" s="97"/>
      <c r="FU447" s="97"/>
      <c r="FV447" s="97"/>
      <c r="FW447" s="97"/>
      <c r="FX447" s="97"/>
      <c r="FY447" s="97"/>
      <c r="FZ447" s="97"/>
      <c r="GA447" s="97"/>
      <c r="GB447" s="97"/>
      <c r="GC447" s="97"/>
      <c r="GD447" s="97"/>
      <c r="GE447" s="97"/>
      <c r="GF447" s="97"/>
      <c r="GG447" s="97"/>
      <c r="GH447" s="97"/>
      <c r="GI447" s="97"/>
      <c r="GJ447" s="97"/>
      <c r="GK447" s="97"/>
      <c r="GL447" s="97"/>
      <c r="GM447" s="97"/>
    </row>
    <row r="448" spans="1:195" s="131" customFormat="1" ht="13.2" x14ac:dyDescent="0.45">
      <c r="A448" s="11"/>
      <c r="B448" s="132"/>
      <c r="C448" s="132"/>
      <c r="D448" s="132"/>
      <c r="E448" s="498"/>
      <c r="F448" s="498"/>
      <c r="G448" s="498"/>
      <c r="H448" s="498"/>
      <c r="I448" s="498"/>
      <c r="J448" s="498"/>
      <c r="K448" s="498"/>
      <c r="L448" s="498"/>
      <c r="M448" s="498"/>
      <c r="N448" s="498"/>
      <c r="O448" s="498"/>
      <c r="P448" s="498"/>
      <c r="Q448" s="498"/>
      <c r="R448" s="498"/>
      <c r="S448" s="498"/>
      <c r="T448" s="498"/>
      <c r="U448" s="428"/>
      <c r="V448" s="429"/>
      <c r="W448" s="429"/>
      <c r="X448" s="429"/>
      <c r="Y448" s="429"/>
      <c r="Z448" s="429"/>
      <c r="AA448" s="429"/>
      <c r="AB448" s="429"/>
      <c r="AC448" s="429"/>
      <c r="AD448" s="429"/>
      <c r="AE448" s="429"/>
      <c r="AF448" s="429"/>
      <c r="AG448" s="429"/>
      <c r="AH448" s="429"/>
      <c r="AI448" s="429"/>
      <c r="AJ448" s="430"/>
      <c r="AK448" s="424"/>
      <c r="AL448" s="424"/>
      <c r="AM448" s="424"/>
      <c r="AN448" s="424"/>
      <c r="AO448" s="424"/>
      <c r="AP448" s="424"/>
      <c r="AQ448" s="424"/>
      <c r="AR448" s="424"/>
      <c r="AS448" s="500"/>
      <c r="AT448" s="500"/>
      <c r="AU448" s="424"/>
      <c r="AV448" s="424"/>
      <c r="AW448" s="424"/>
      <c r="AX448" s="424"/>
      <c r="AY448" s="424"/>
      <c r="AZ448" s="424"/>
      <c r="BA448" s="424"/>
      <c r="BB448" s="424"/>
      <c r="BC448" s="424"/>
      <c r="BD448" s="424"/>
      <c r="BE448" s="424"/>
      <c r="BF448" s="424"/>
      <c r="BG448" s="424"/>
      <c r="BH448" s="424"/>
      <c r="BI448" s="424"/>
      <c r="BJ448" s="424"/>
      <c r="BK448" s="11"/>
      <c r="BL448" s="11"/>
      <c r="BM448" s="11"/>
      <c r="BN448" s="11"/>
      <c r="BO448" s="11"/>
      <c r="BP448" s="11"/>
      <c r="BQ448" s="11"/>
      <c r="BR448" s="11"/>
      <c r="BS448" s="498"/>
      <c r="BT448" s="498"/>
      <c r="BU448" s="498"/>
      <c r="BV448" s="498"/>
      <c r="BW448" s="498"/>
      <c r="BX448" s="498"/>
      <c r="BY448" s="498"/>
      <c r="BZ448" s="498"/>
      <c r="CA448" s="498"/>
      <c r="CB448" s="498"/>
      <c r="CC448" s="498"/>
      <c r="CD448" s="498"/>
      <c r="CE448" s="498"/>
      <c r="CF448" s="498"/>
      <c r="CG448" s="498"/>
      <c r="CH448" s="498"/>
      <c r="CI448" s="428"/>
      <c r="CJ448" s="429"/>
      <c r="CK448" s="429"/>
      <c r="CL448" s="429"/>
      <c r="CM448" s="429"/>
      <c r="CN448" s="429"/>
      <c r="CO448" s="429"/>
      <c r="CP448" s="429"/>
      <c r="CQ448" s="429"/>
      <c r="CR448" s="429"/>
      <c r="CS448" s="429"/>
      <c r="CT448" s="429"/>
      <c r="CU448" s="429"/>
      <c r="CV448" s="429"/>
      <c r="CW448" s="429"/>
      <c r="CX448" s="430"/>
      <c r="CY448" s="424"/>
      <c r="CZ448" s="424"/>
      <c r="DA448" s="424"/>
      <c r="DB448" s="424"/>
      <c r="DC448" s="424"/>
      <c r="DD448" s="424"/>
      <c r="DE448" s="424"/>
      <c r="DF448" s="424"/>
      <c r="DG448" s="500"/>
      <c r="DH448" s="500"/>
      <c r="DI448" s="424"/>
      <c r="DJ448" s="424"/>
      <c r="DK448" s="424"/>
      <c r="DL448" s="424"/>
      <c r="DM448" s="424"/>
      <c r="DN448" s="424"/>
      <c r="DO448" s="424"/>
      <c r="DP448" s="424"/>
      <c r="DQ448" s="424"/>
      <c r="DR448" s="424"/>
      <c r="DS448" s="424"/>
      <c r="DT448" s="424"/>
      <c r="DU448" s="424"/>
      <c r="DV448" s="424"/>
      <c r="DW448" s="424"/>
      <c r="DX448" s="424"/>
      <c r="DY448" s="11"/>
      <c r="DZ448" s="11"/>
      <c r="EA448" s="11"/>
      <c r="EB448" s="11"/>
      <c r="EC448" s="11"/>
      <c r="ED448" s="130"/>
      <c r="EE448" s="97"/>
      <c r="EF448" s="97"/>
      <c r="EG448" s="97"/>
      <c r="EH448" s="97"/>
      <c r="EI448" s="97"/>
      <c r="EJ448" s="97"/>
      <c r="EK448" s="97"/>
      <c r="EL448" s="97"/>
      <c r="EM448" s="97"/>
      <c r="EN448" s="97"/>
      <c r="EO448" s="97"/>
      <c r="EP448" s="97"/>
      <c r="EQ448" s="97"/>
      <c r="ER448" s="97"/>
      <c r="ES448" s="97"/>
      <c r="ET448" s="97"/>
      <c r="EU448" s="97"/>
      <c r="EV448" s="97"/>
      <c r="EW448" s="97"/>
      <c r="EX448" s="97"/>
      <c r="EY448" s="97"/>
      <c r="EZ448" s="97"/>
      <c r="FA448" s="97"/>
      <c r="FB448" s="97"/>
      <c r="FC448" s="97"/>
      <c r="FD448" s="97"/>
      <c r="FE448" s="97"/>
      <c r="FF448" s="97"/>
      <c r="FG448" s="97"/>
      <c r="FH448" s="97"/>
      <c r="FI448" s="97"/>
      <c r="FJ448" s="97"/>
      <c r="FK448" s="97"/>
      <c r="FL448" s="97"/>
      <c r="FM448" s="97"/>
      <c r="FN448" s="97"/>
      <c r="FO448" s="97"/>
      <c r="FP448" s="97"/>
      <c r="FQ448" s="97"/>
      <c r="FR448" s="97"/>
      <c r="FS448" s="97"/>
      <c r="FT448" s="97"/>
      <c r="FU448" s="97"/>
      <c r="FV448" s="97"/>
      <c r="FW448" s="97"/>
      <c r="FX448" s="97"/>
      <c r="FY448" s="97"/>
      <c r="FZ448" s="97"/>
      <c r="GA448" s="97"/>
      <c r="GB448" s="97"/>
      <c r="GC448" s="97"/>
      <c r="GD448" s="97"/>
      <c r="GE448" s="97"/>
      <c r="GF448" s="97"/>
      <c r="GG448" s="97"/>
      <c r="GH448" s="97"/>
      <c r="GI448" s="97"/>
      <c r="GJ448" s="97"/>
      <c r="GK448" s="97"/>
      <c r="GL448" s="97"/>
      <c r="GM448" s="97"/>
    </row>
    <row r="449" spans="1:195" s="131" customFormat="1" ht="24.15" customHeight="1" x14ac:dyDescent="0.45">
      <c r="A449" s="11"/>
      <c r="B449" s="11"/>
      <c r="C449" s="132"/>
      <c r="D449" s="132"/>
      <c r="E449" s="498" t="s">
        <v>115</v>
      </c>
      <c r="F449" s="498"/>
      <c r="G449" s="498"/>
      <c r="H449" s="498"/>
      <c r="I449" s="498"/>
      <c r="J449" s="498"/>
      <c r="K449" s="498"/>
      <c r="L449" s="498"/>
      <c r="M449" s="498"/>
      <c r="N449" s="498"/>
      <c r="O449" s="498"/>
      <c r="P449" s="498"/>
      <c r="Q449" s="498"/>
      <c r="R449" s="498"/>
      <c r="S449" s="498"/>
      <c r="T449" s="498"/>
      <c r="U449" s="471"/>
      <c r="V449" s="471"/>
      <c r="W449" s="471"/>
      <c r="X449" s="471"/>
      <c r="Y449" s="471"/>
      <c r="Z449" s="471"/>
      <c r="AA449" s="471"/>
      <c r="AB449" s="471"/>
      <c r="AC449" s="471"/>
      <c r="AD449" s="471"/>
      <c r="AE449" s="471"/>
      <c r="AF449" s="471"/>
      <c r="AG449" s="471"/>
      <c r="AH449" s="471"/>
      <c r="AI449" s="471"/>
      <c r="AJ449" s="471"/>
      <c r="AK449" s="495"/>
      <c r="AL449" s="496"/>
      <c r="AM449" s="496"/>
      <c r="AN449" s="496"/>
      <c r="AO449" s="496"/>
      <c r="AP449" s="496"/>
      <c r="AQ449" s="496"/>
      <c r="AR449" s="496"/>
      <c r="AS449" s="432" t="s">
        <v>258</v>
      </c>
      <c r="AT449" s="433"/>
      <c r="AU449" s="497"/>
      <c r="AV449" s="471"/>
      <c r="AW449" s="471"/>
      <c r="AX449" s="471"/>
      <c r="AY449" s="471"/>
      <c r="AZ449" s="471"/>
      <c r="BA449" s="471"/>
      <c r="BB449" s="471"/>
      <c r="BC449" s="471"/>
      <c r="BD449" s="471"/>
      <c r="BE449" s="471"/>
      <c r="BF449" s="471"/>
      <c r="BG449" s="471"/>
      <c r="BH449" s="471"/>
      <c r="BI449" s="471"/>
      <c r="BJ449" s="471"/>
      <c r="BK449" s="11"/>
      <c r="BL449" s="11"/>
      <c r="BM449" s="11"/>
      <c r="BN449" s="11"/>
      <c r="BO449" s="11"/>
      <c r="BP449" s="11"/>
      <c r="BQ449" s="11"/>
      <c r="BR449" s="11"/>
      <c r="BS449" s="498" t="s">
        <v>115</v>
      </c>
      <c r="BT449" s="498"/>
      <c r="BU449" s="498"/>
      <c r="BV449" s="498"/>
      <c r="BW449" s="498"/>
      <c r="BX449" s="498"/>
      <c r="BY449" s="498"/>
      <c r="BZ449" s="498"/>
      <c r="CA449" s="498"/>
      <c r="CB449" s="498"/>
      <c r="CC449" s="498"/>
      <c r="CD449" s="498"/>
      <c r="CE449" s="498"/>
      <c r="CF449" s="498"/>
      <c r="CG449" s="498"/>
      <c r="CH449" s="498"/>
      <c r="CI449" s="471" t="s">
        <v>377</v>
      </c>
      <c r="CJ449" s="471"/>
      <c r="CK449" s="471"/>
      <c r="CL449" s="471"/>
      <c r="CM449" s="471"/>
      <c r="CN449" s="471"/>
      <c r="CO449" s="471"/>
      <c r="CP449" s="471"/>
      <c r="CQ449" s="471"/>
      <c r="CR449" s="471"/>
      <c r="CS449" s="471"/>
      <c r="CT449" s="471"/>
      <c r="CU449" s="471"/>
      <c r="CV449" s="471"/>
      <c r="CW449" s="471"/>
      <c r="CX449" s="471"/>
      <c r="CY449" s="495">
        <v>2</v>
      </c>
      <c r="CZ449" s="496"/>
      <c r="DA449" s="496"/>
      <c r="DB449" s="496"/>
      <c r="DC449" s="496"/>
      <c r="DD449" s="496"/>
      <c r="DE449" s="496"/>
      <c r="DF449" s="496"/>
      <c r="DG449" s="432" t="s">
        <v>258</v>
      </c>
      <c r="DH449" s="433"/>
      <c r="DI449" s="497" t="s">
        <v>128</v>
      </c>
      <c r="DJ449" s="471"/>
      <c r="DK449" s="471"/>
      <c r="DL449" s="471"/>
      <c r="DM449" s="471"/>
      <c r="DN449" s="471"/>
      <c r="DO449" s="471"/>
      <c r="DP449" s="471"/>
      <c r="DQ449" s="471"/>
      <c r="DR449" s="471"/>
      <c r="DS449" s="471"/>
      <c r="DT449" s="471"/>
      <c r="DU449" s="471"/>
      <c r="DV449" s="471"/>
      <c r="DW449" s="471"/>
      <c r="DX449" s="471"/>
      <c r="DY449" s="11"/>
      <c r="DZ449" s="11"/>
      <c r="EA449" s="11"/>
      <c r="EB449" s="11"/>
      <c r="EC449" s="11"/>
      <c r="ED449" s="130"/>
      <c r="EE449" s="97"/>
      <c r="EF449" s="69"/>
      <c r="EG449" s="69"/>
      <c r="EI449" s="69"/>
      <c r="EJ449" s="69"/>
      <c r="EK449" s="69"/>
      <c r="EL449" s="69"/>
      <c r="EM449" s="69"/>
      <c r="EN449" s="138"/>
      <c r="EO449" s="97"/>
      <c r="EP449" s="97"/>
      <c r="EQ449" s="97"/>
      <c r="ER449" s="97"/>
      <c r="ES449" s="97"/>
      <c r="ET449" s="97"/>
      <c r="EU449" s="97"/>
      <c r="EV449" s="97"/>
      <c r="EW449" s="97"/>
      <c r="EX449" s="97"/>
      <c r="EY449" s="97"/>
      <c r="EZ449" s="97"/>
      <c r="FA449" s="97"/>
      <c r="FB449" s="97"/>
      <c r="FC449" s="97"/>
      <c r="FD449" s="97"/>
      <c r="FE449" s="97"/>
      <c r="FF449" s="97"/>
      <c r="FG449" s="97"/>
      <c r="FH449" s="97"/>
      <c r="FI449" s="97"/>
      <c r="FJ449" s="97"/>
      <c r="FK449" s="97"/>
      <c r="FL449" s="97"/>
      <c r="FM449" s="97"/>
      <c r="FN449" s="97"/>
      <c r="FO449" s="97"/>
      <c r="FP449" s="97"/>
      <c r="FQ449" s="97"/>
      <c r="FR449" s="97"/>
      <c r="FS449" s="97"/>
      <c r="FT449" s="97"/>
      <c r="FU449" s="97"/>
      <c r="FV449" s="97"/>
      <c r="FW449" s="97"/>
      <c r="FX449" s="97"/>
      <c r="FY449" s="97"/>
      <c r="FZ449" s="97"/>
      <c r="GA449" s="97"/>
      <c r="GB449" s="97"/>
      <c r="GC449" s="97"/>
      <c r="GD449" s="97"/>
      <c r="GE449" s="97"/>
      <c r="GF449" s="97"/>
      <c r="GG449" s="97"/>
      <c r="GH449" s="97"/>
      <c r="GI449" s="97"/>
      <c r="GJ449" s="97"/>
      <c r="GK449" s="97"/>
      <c r="GL449" s="97"/>
      <c r="GM449" s="97"/>
    </row>
    <row r="450" spans="1:195" s="131" customFormat="1" ht="24.15" customHeight="1" x14ac:dyDescent="0.45">
      <c r="A450" s="11"/>
      <c r="B450" s="11"/>
      <c r="C450" s="132"/>
      <c r="D450" s="132"/>
      <c r="E450" s="498" t="s">
        <v>116</v>
      </c>
      <c r="F450" s="498"/>
      <c r="G450" s="498"/>
      <c r="H450" s="498"/>
      <c r="I450" s="498"/>
      <c r="J450" s="498"/>
      <c r="K450" s="498"/>
      <c r="L450" s="498"/>
      <c r="M450" s="498"/>
      <c r="N450" s="498"/>
      <c r="O450" s="498"/>
      <c r="P450" s="498"/>
      <c r="Q450" s="498"/>
      <c r="R450" s="498"/>
      <c r="S450" s="498"/>
      <c r="T450" s="498"/>
      <c r="U450" s="471"/>
      <c r="V450" s="471"/>
      <c r="W450" s="471"/>
      <c r="X450" s="471"/>
      <c r="Y450" s="471"/>
      <c r="Z450" s="471"/>
      <c r="AA450" s="471"/>
      <c r="AB450" s="471"/>
      <c r="AC450" s="471"/>
      <c r="AD450" s="471"/>
      <c r="AE450" s="471"/>
      <c r="AF450" s="471"/>
      <c r="AG450" s="471"/>
      <c r="AH450" s="471"/>
      <c r="AI450" s="471"/>
      <c r="AJ450" s="471"/>
      <c r="AK450" s="495"/>
      <c r="AL450" s="496"/>
      <c r="AM450" s="496"/>
      <c r="AN450" s="496"/>
      <c r="AO450" s="496"/>
      <c r="AP450" s="496"/>
      <c r="AQ450" s="496"/>
      <c r="AR450" s="496"/>
      <c r="AS450" s="432" t="s">
        <v>258</v>
      </c>
      <c r="AT450" s="433"/>
      <c r="AU450" s="497"/>
      <c r="AV450" s="471"/>
      <c r="AW450" s="471"/>
      <c r="AX450" s="471"/>
      <c r="AY450" s="471"/>
      <c r="AZ450" s="471"/>
      <c r="BA450" s="471"/>
      <c r="BB450" s="471"/>
      <c r="BC450" s="471"/>
      <c r="BD450" s="471"/>
      <c r="BE450" s="471"/>
      <c r="BF450" s="471"/>
      <c r="BG450" s="471"/>
      <c r="BH450" s="471"/>
      <c r="BI450" s="471"/>
      <c r="BJ450" s="471"/>
      <c r="BK450" s="11"/>
      <c r="BL450" s="11"/>
      <c r="BM450" s="11"/>
      <c r="BN450" s="11"/>
      <c r="BO450" s="11"/>
      <c r="BP450" s="11"/>
      <c r="BQ450" s="11"/>
      <c r="BR450" s="11"/>
      <c r="BS450" s="498" t="s">
        <v>116</v>
      </c>
      <c r="BT450" s="498"/>
      <c r="BU450" s="498"/>
      <c r="BV450" s="498"/>
      <c r="BW450" s="498"/>
      <c r="BX450" s="498"/>
      <c r="BY450" s="498"/>
      <c r="BZ450" s="498"/>
      <c r="CA450" s="498"/>
      <c r="CB450" s="498"/>
      <c r="CC450" s="498"/>
      <c r="CD450" s="498"/>
      <c r="CE450" s="498"/>
      <c r="CF450" s="498"/>
      <c r="CG450" s="498"/>
      <c r="CH450" s="498"/>
      <c r="CI450" s="471" t="s">
        <v>377</v>
      </c>
      <c r="CJ450" s="471"/>
      <c r="CK450" s="471"/>
      <c r="CL450" s="471"/>
      <c r="CM450" s="471"/>
      <c r="CN450" s="471"/>
      <c r="CO450" s="471"/>
      <c r="CP450" s="471"/>
      <c r="CQ450" s="471"/>
      <c r="CR450" s="471"/>
      <c r="CS450" s="471"/>
      <c r="CT450" s="471"/>
      <c r="CU450" s="471"/>
      <c r="CV450" s="471"/>
      <c r="CW450" s="471"/>
      <c r="CX450" s="471"/>
      <c r="CY450" s="495">
        <v>2</v>
      </c>
      <c r="CZ450" s="496"/>
      <c r="DA450" s="496"/>
      <c r="DB450" s="496"/>
      <c r="DC450" s="496"/>
      <c r="DD450" s="496"/>
      <c r="DE450" s="496"/>
      <c r="DF450" s="496"/>
      <c r="DG450" s="432" t="s">
        <v>258</v>
      </c>
      <c r="DH450" s="433"/>
      <c r="DI450" s="497" t="s">
        <v>128</v>
      </c>
      <c r="DJ450" s="471"/>
      <c r="DK450" s="471"/>
      <c r="DL450" s="471"/>
      <c r="DM450" s="471"/>
      <c r="DN450" s="471"/>
      <c r="DO450" s="471"/>
      <c r="DP450" s="471"/>
      <c r="DQ450" s="471"/>
      <c r="DR450" s="471"/>
      <c r="DS450" s="471"/>
      <c r="DT450" s="471"/>
      <c r="DU450" s="471"/>
      <c r="DV450" s="471"/>
      <c r="DW450" s="471"/>
      <c r="DX450" s="471"/>
      <c r="DY450" s="11"/>
      <c r="DZ450" s="11"/>
      <c r="EA450" s="11"/>
      <c r="EB450" s="11"/>
      <c r="EC450" s="11"/>
      <c r="ED450" s="130"/>
      <c r="EE450" s="97"/>
      <c r="EF450" s="69"/>
      <c r="EG450" s="69"/>
      <c r="EH450" s="69"/>
      <c r="EI450" s="69"/>
      <c r="EJ450" s="69"/>
      <c r="EK450" s="69"/>
      <c r="EL450" s="69"/>
      <c r="EM450" s="69"/>
      <c r="EN450" s="97"/>
      <c r="EO450" s="97"/>
      <c r="EP450" s="97"/>
      <c r="EQ450" s="97"/>
      <c r="ER450" s="97"/>
      <c r="ES450" s="97"/>
      <c r="ET450" s="97"/>
      <c r="EU450" s="97"/>
      <c r="EV450" s="97"/>
      <c r="EW450" s="97"/>
      <c r="EX450" s="97"/>
      <c r="EY450" s="97"/>
      <c r="EZ450" s="97"/>
      <c r="FA450" s="97"/>
      <c r="FB450" s="97"/>
      <c r="FC450" s="97"/>
      <c r="FD450" s="97"/>
      <c r="FE450" s="97"/>
      <c r="FF450" s="97"/>
      <c r="FG450" s="97"/>
      <c r="FH450" s="97"/>
      <c r="FI450" s="97"/>
      <c r="FJ450" s="97"/>
      <c r="FK450" s="97"/>
      <c r="FL450" s="97"/>
      <c r="FM450" s="97"/>
      <c r="FN450" s="97"/>
      <c r="FO450" s="97"/>
      <c r="FP450" s="97"/>
      <c r="FQ450" s="97"/>
      <c r="FR450" s="97"/>
      <c r="FS450" s="97"/>
      <c r="FT450" s="97"/>
      <c r="FU450" s="97"/>
      <c r="FV450" s="97"/>
      <c r="FW450" s="97"/>
      <c r="FX450" s="97"/>
      <c r="FY450" s="97"/>
      <c r="FZ450" s="97"/>
      <c r="GA450" s="97"/>
      <c r="GB450" s="97"/>
      <c r="GC450" s="97"/>
      <c r="GD450" s="97"/>
      <c r="GE450" s="97"/>
      <c r="GF450" s="97"/>
      <c r="GG450" s="97"/>
      <c r="GH450" s="97"/>
      <c r="GI450" s="97"/>
      <c r="GJ450" s="97"/>
      <c r="GK450" s="97"/>
      <c r="GL450" s="97"/>
      <c r="GM450" s="97"/>
    </row>
    <row r="451" spans="1:195" s="131" customFormat="1" ht="24.15" customHeight="1" x14ac:dyDescent="0.45">
      <c r="A451" s="11"/>
      <c r="B451" s="11"/>
      <c r="C451" s="133"/>
      <c r="D451" s="133"/>
      <c r="E451" s="470" t="s">
        <v>114</v>
      </c>
      <c r="F451" s="470"/>
      <c r="G451" s="470"/>
      <c r="H451" s="470"/>
      <c r="I451" s="470"/>
      <c r="J451" s="470"/>
      <c r="K451" s="470"/>
      <c r="L451" s="470"/>
      <c r="M451" s="470"/>
      <c r="N451" s="470"/>
      <c r="O451" s="470"/>
      <c r="P451" s="470"/>
      <c r="Q451" s="470"/>
      <c r="R451" s="470"/>
      <c r="S451" s="470"/>
      <c r="T451" s="470"/>
      <c r="U451" s="471"/>
      <c r="V451" s="471"/>
      <c r="W451" s="471"/>
      <c r="X451" s="471"/>
      <c r="Y451" s="471"/>
      <c r="Z451" s="471"/>
      <c r="AA451" s="471"/>
      <c r="AB451" s="471"/>
      <c r="AC451" s="471"/>
      <c r="AD451" s="471"/>
      <c r="AE451" s="471"/>
      <c r="AF451" s="471"/>
      <c r="AG451" s="471"/>
      <c r="AH451" s="471"/>
      <c r="AI451" s="471"/>
      <c r="AJ451" s="471"/>
      <c r="AK451" s="495"/>
      <c r="AL451" s="496"/>
      <c r="AM451" s="496"/>
      <c r="AN451" s="496"/>
      <c r="AO451" s="496"/>
      <c r="AP451" s="496"/>
      <c r="AQ451" s="496"/>
      <c r="AR451" s="496"/>
      <c r="AS451" s="432" t="s">
        <v>258</v>
      </c>
      <c r="AT451" s="433"/>
      <c r="AU451" s="497"/>
      <c r="AV451" s="471"/>
      <c r="AW451" s="471"/>
      <c r="AX451" s="471"/>
      <c r="AY451" s="471"/>
      <c r="AZ451" s="471"/>
      <c r="BA451" s="471"/>
      <c r="BB451" s="471"/>
      <c r="BC451" s="471"/>
      <c r="BD451" s="471"/>
      <c r="BE451" s="471"/>
      <c r="BF451" s="471"/>
      <c r="BG451" s="471"/>
      <c r="BH451" s="471"/>
      <c r="BI451" s="471"/>
      <c r="BJ451" s="471"/>
      <c r="BK451" s="11"/>
      <c r="BL451" s="11"/>
      <c r="BM451" s="11"/>
      <c r="BN451" s="11"/>
      <c r="BO451" s="11"/>
      <c r="BP451" s="11"/>
      <c r="BQ451" s="11"/>
      <c r="BR451" s="11"/>
      <c r="BS451" s="470" t="s">
        <v>114</v>
      </c>
      <c r="BT451" s="470"/>
      <c r="BU451" s="470"/>
      <c r="BV451" s="470"/>
      <c r="BW451" s="470"/>
      <c r="BX451" s="470"/>
      <c r="BY451" s="470"/>
      <c r="BZ451" s="470"/>
      <c r="CA451" s="470"/>
      <c r="CB451" s="470"/>
      <c r="CC451" s="470"/>
      <c r="CD451" s="470"/>
      <c r="CE451" s="470"/>
      <c r="CF451" s="470"/>
      <c r="CG451" s="470"/>
      <c r="CH451" s="470"/>
      <c r="CI451" s="471" t="s">
        <v>378</v>
      </c>
      <c r="CJ451" s="471"/>
      <c r="CK451" s="471"/>
      <c r="CL451" s="471"/>
      <c r="CM451" s="471"/>
      <c r="CN451" s="471"/>
      <c r="CO451" s="471"/>
      <c r="CP451" s="471"/>
      <c r="CQ451" s="471"/>
      <c r="CR451" s="471"/>
      <c r="CS451" s="471"/>
      <c r="CT451" s="471"/>
      <c r="CU451" s="471"/>
      <c r="CV451" s="471"/>
      <c r="CW451" s="471"/>
      <c r="CX451" s="471"/>
      <c r="CY451" s="495">
        <v>2</v>
      </c>
      <c r="CZ451" s="496"/>
      <c r="DA451" s="496"/>
      <c r="DB451" s="496"/>
      <c r="DC451" s="496"/>
      <c r="DD451" s="496"/>
      <c r="DE451" s="496"/>
      <c r="DF451" s="496"/>
      <c r="DG451" s="432" t="s">
        <v>258</v>
      </c>
      <c r="DH451" s="433"/>
      <c r="DI451" s="497" t="s">
        <v>128</v>
      </c>
      <c r="DJ451" s="471"/>
      <c r="DK451" s="471"/>
      <c r="DL451" s="471"/>
      <c r="DM451" s="471"/>
      <c r="DN451" s="471"/>
      <c r="DO451" s="471"/>
      <c r="DP451" s="471"/>
      <c r="DQ451" s="471"/>
      <c r="DR451" s="471"/>
      <c r="DS451" s="471"/>
      <c r="DT451" s="471"/>
      <c r="DU451" s="471"/>
      <c r="DV451" s="471"/>
      <c r="DW451" s="471"/>
      <c r="DX451" s="471"/>
      <c r="DY451" s="11"/>
      <c r="DZ451" s="11"/>
      <c r="EA451" s="11"/>
      <c r="EB451" s="11"/>
      <c r="EC451" s="11"/>
      <c r="ED451" s="130"/>
      <c r="EE451" s="97"/>
      <c r="EF451" s="69"/>
      <c r="EG451" s="69"/>
      <c r="EH451" s="69"/>
      <c r="EI451" s="69"/>
      <c r="EJ451" s="69"/>
      <c r="EK451" s="69"/>
      <c r="EL451" s="69"/>
      <c r="EM451" s="97"/>
      <c r="EN451" s="97"/>
      <c r="EO451" s="97"/>
      <c r="EP451" s="97"/>
      <c r="EQ451" s="97"/>
      <c r="ER451" s="97"/>
      <c r="ES451" s="97"/>
      <c r="ET451" s="97"/>
      <c r="EU451" s="97"/>
      <c r="EV451" s="97"/>
      <c r="EW451" s="97"/>
      <c r="EX451" s="97"/>
      <c r="EY451" s="97"/>
      <c r="EZ451" s="97"/>
      <c r="FA451" s="97"/>
      <c r="FB451" s="97"/>
      <c r="FC451" s="97"/>
      <c r="FD451" s="97"/>
      <c r="FE451" s="97"/>
      <c r="FF451" s="97"/>
      <c r="FG451" s="97"/>
      <c r="FH451" s="97"/>
      <c r="FI451" s="97"/>
      <c r="FJ451" s="97"/>
      <c r="FK451" s="97"/>
      <c r="FL451" s="97"/>
      <c r="FM451" s="97"/>
      <c r="FN451" s="97"/>
      <c r="FO451" s="97"/>
      <c r="FP451" s="97"/>
      <c r="FQ451" s="97"/>
      <c r="FR451" s="97"/>
      <c r="FS451" s="97"/>
      <c r="FT451" s="97"/>
      <c r="FU451" s="97"/>
      <c r="FV451" s="97"/>
      <c r="FW451" s="97"/>
      <c r="FX451" s="97"/>
      <c r="FY451" s="97"/>
      <c r="FZ451" s="97"/>
      <c r="GA451" s="97"/>
      <c r="GB451" s="97"/>
      <c r="GC451" s="97"/>
      <c r="GD451" s="97"/>
      <c r="GE451" s="97"/>
      <c r="GF451" s="97"/>
      <c r="GG451" s="97"/>
      <c r="GH451" s="97"/>
      <c r="GI451" s="97"/>
      <c r="GJ451" s="97"/>
      <c r="GK451" s="97"/>
      <c r="GL451" s="97"/>
      <c r="GM451" s="97"/>
    </row>
    <row r="452" spans="1:195" s="131" customFormat="1" ht="18.75" customHeight="1" x14ac:dyDescent="0.45">
      <c r="A452" s="11"/>
      <c r="B452" s="147"/>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33"/>
      <c r="BQ452" s="133"/>
      <c r="BR452" s="133"/>
      <c r="BS452" s="132" t="s">
        <v>49</v>
      </c>
      <c r="BT452" s="145"/>
      <c r="BU452" s="145"/>
      <c r="BV452" s="145"/>
      <c r="BW452" s="145"/>
      <c r="BX452" s="145"/>
      <c r="BY452" s="145"/>
      <c r="BZ452" s="145"/>
      <c r="CA452" s="145"/>
      <c r="CB452" s="145"/>
      <c r="CC452" s="145"/>
      <c r="CD452" s="145"/>
      <c r="CE452" s="145"/>
      <c r="CF452" s="145"/>
      <c r="CG452" s="145"/>
      <c r="CH452" s="145"/>
      <c r="CI452" s="145"/>
      <c r="CJ452" s="145"/>
      <c r="CK452" s="145"/>
      <c r="CL452" s="145"/>
      <c r="CM452" s="145"/>
      <c r="CN452" s="145"/>
      <c r="CO452" s="145"/>
      <c r="CP452" s="145"/>
      <c r="CQ452" s="145"/>
      <c r="CR452" s="145"/>
      <c r="CS452" s="145"/>
      <c r="CT452" s="145"/>
      <c r="CU452" s="145"/>
      <c r="CV452" s="145"/>
      <c r="CW452" s="145"/>
      <c r="CX452" s="145"/>
      <c r="CY452" s="145"/>
      <c r="CZ452" s="145"/>
      <c r="DA452" s="145"/>
      <c r="DB452" s="145"/>
      <c r="DC452" s="145"/>
      <c r="DD452" s="145"/>
      <c r="DE452" s="145"/>
      <c r="DF452" s="145"/>
      <c r="DG452" s="145"/>
      <c r="DH452" s="145"/>
      <c r="DI452" s="145"/>
      <c r="DJ452" s="145"/>
      <c r="DK452" s="145"/>
      <c r="DL452" s="145"/>
      <c r="DM452" s="145"/>
      <c r="DN452" s="145"/>
      <c r="DO452" s="145"/>
      <c r="DP452" s="145"/>
      <c r="DQ452" s="145"/>
      <c r="DR452" s="145"/>
      <c r="DS452" s="145"/>
      <c r="DT452" s="145"/>
      <c r="DU452" s="145"/>
      <c r="DV452" s="145"/>
      <c r="DW452" s="145"/>
      <c r="DX452" s="145"/>
      <c r="DY452" s="11"/>
      <c r="DZ452" s="11"/>
      <c r="EA452" s="11"/>
      <c r="EB452" s="11"/>
      <c r="EC452" s="11"/>
      <c r="ED452" s="130"/>
      <c r="EE452" s="97"/>
      <c r="EF452" s="97"/>
      <c r="EG452" s="97"/>
      <c r="EH452" s="97"/>
      <c r="EI452" s="97"/>
      <c r="EJ452" s="97"/>
      <c r="EK452" s="97"/>
      <c r="EL452" s="97"/>
      <c r="EM452" s="97"/>
      <c r="EN452" s="97"/>
      <c r="EO452" s="97"/>
      <c r="EP452" s="97"/>
      <c r="EQ452" s="97"/>
      <c r="ER452" s="97"/>
      <c r="ES452" s="97"/>
      <c r="ET452" s="97"/>
      <c r="EU452" s="97"/>
      <c r="EV452" s="97"/>
      <c r="EW452" s="97"/>
      <c r="EX452" s="97"/>
      <c r="EY452" s="97"/>
      <c r="EZ452" s="97"/>
      <c r="FA452" s="97"/>
      <c r="FB452" s="97"/>
      <c r="FC452" s="97"/>
      <c r="FD452" s="97"/>
      <c r="FE452" s="97"/>
      <c r="FF452" s="97"/>
      <c r="FG452" s="97"/>
      <c r="FH452" s="97"/>
      <c r="FI452" s="97"/>
      <c r="FJ452" s="97"/>
      <c r="FK452" s="97"/>
      <c r="FL452" s="97"/>
      <c r="FM452" s="97"/>
      <c r="FN452" s="97"/>
      <c r="FO452" s="97"/>
      <c r="FP452" s="97"/>
      <c r="FQ452" s="97"/>
      <c r="FR452" s="97"/>
      <c r="FS452" s="97"/>
      <c r="FT452" s="97"/>
      <c r="FU452" s="97"/>
      <c r="FV452" s="97"/>
      <c r="FW452" s="97"/>
      <c r="FX452" s="97"/>
      <c r="FY452" s="97"/>
      <c r="FZ452" s="97"/>
      <c r="GA452" s="97"/>
      <c r="GB452" s="97"/>
      <c r="GC452" s="97"/>
      <c r="GD452" s="97"/>
      <c r="GE452" s="97"/>
      <c r="GF452" s="97"/>
      <c r="GG452" s="97"/>
      <c r="GH452" s="97"/>
      <c r="GI452" s="97"/>
      <c r="GJ452" s="97"/>
      <c r="GK452" s="97"/>
      <c r="GL452" s="97"/>
      <c r="GM452" s="97"/>
    </row>
    <row r="453" spans="1:195" s="131" customFormat="1" ht="18.75" customHeight="1" x14ac:dyDescent="0.45">
      <c r="A453" s="11"/>
      <c r="B453" s="147"/>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33"/>
      <c r="BQ453" s="133"/>
      <c r="BR453" s="133"/>
      <c r="BS453" s="132" t="s">
        <v>151</v>
      </c>
      <c r="BT453" s="133"/>
      <c r="BU453" s="133"/>
      <c r="BV453" s="133"/>
      <c r="BW453" s="133"/>
      <c r="BX453" s="133"/>
      <c r="BY453" s="133"/>
      <c r="BZ453" s="133"/>
      <c r="CA453" s="133"/>
      <c r="CB453" s="133"/>
      <c r="CC453" s="133"/>
      <c r="CD453" s="133"/>
      <c r="CE453" s="133"/>
      <c r="CF453" s="133"/>
      <c r="CG453" s="133"/>
      <c r="CH453" s="133"/>
      <c r="CI453" s="133"/>
      <c r="CJ453" s="133"/>
      <c r="CK453" s="133"/>
      <c r="CL453" s="133"/>
      <c r="CM453" s="133"/>
      <c r="CN453" s="133"/>
      <c r="CO453" s="133"/>
      <c r="CP453" s="133"/>
      <c r="CQ453" s="133"/>
      <c r="CR453" s="133"/>
      <c r="CS453" s="133"/>
      <c r="CT453" s="133"/>
      <c r="CU453" s="133"/>
      <c r="CV453" s="133"/>
      <c r="CW453" s="133"/>
      <c r="CX453" s="133"/>
      <c r="CY453" s="133"/>
      <c r="CZ453" s="133"/>
      <c r="DA453" s="133"/>
      <c r="DB453" s="133"/>
      <c r="DC453" s="133"/>
      <c r="DD453" s="133"/>
      <c r="DE453" s="133"/>
      <c r="DF453" s="133"/>
      <c r="DG453" s="133"/>
      <c r="DH453" s="133"/>
      <c r="DI453" s="133"/>
      <c r="DJ453" s="133"/>
      <c r="DK453" s="133"/>
      <c r="DL453" s="133"/>
      <c r="DM453" s="133"/>
      <c r="DN453" s="133"/>
      <c r="DO453" s="133"/>
      <c r="DP453" s="133"/>
      <c r="DQ453" s="133"/>
      <c r="DR453" s="133"/>
      <c r="DS453" s="133"/>
      <c r="DT453" s="133"/>
      <c r="DU453" s="133"/>
      <c r="DV453" s="133"/>
      <c r="DW453" s="133"/>
      <c r="DX453" s="133"/>
      <c r="DY453" s="11"/>
      <c r="DZ453" s="11"/>
      <c r="EA453" s="11"/>
      <c r="EB453" s="11"/>
      <c r="EC453" s="11"/>
      <c r="ED453" s="130"/>
      <c r="EE453" s="97"/>
      <c r="EF453" s="97"/>
      <c r="EG453" s="97"/>
      <c r="EH453" s="97"/>
      <c r="EI453" s="97"/>
      <c r="EJ453" s="97"/>
      <c r="EK453" s="97"/>
      <c r="EL453" s="97"/>
      <c r="EM453" s="97"/>
      <c r="EN453" s="97"/>
      <c r="EO453" s="97"/>
      <c r="EP453" s="97"/>
      <c r="EQ453" s="97"/>
      <c r="ER453" s="97"/>
      <c r="ES453" s="97"/>
      <c r="ET453" s="97"/>
      <c r="EU453" s="97"/>
      <c r="EV453" s="97"/>
      <c r="EW453" s="97"/>
      <c r="EX453" s="97"/>
      <c r="EY453" s="97"/>
      <c r="EZ453" s="97"/>
      <c r="FA453" s="97"/>
      <c r="FB453" s="97"/>
      <c r="FC453" s="97"/>
      <c r="FD453" s="97"/>
      <c r="FE453" s="97"/>
      <c r="FF453" s="97"/>
      <c r="FG453" s="97"/>
      <c r="FH453" s="97"/>
      <c r="FI453" s="97"/>
      <c r="FJ453" s="97"/>
      <c r="FK453" s="97"/>
      <c r="FL453" s="97"/>
      <c r="FM453" s="97"/>
      <c r="FN453" s="97"/>
      <c r="FO453" s="97"/>
      <c r="FP453" s="97"/>
      <c r="FQ453" s="97"/>
      <c r="FR453" s="97"/>
      <c r="FS453" s="97"/>
      <c r="FT453" s="97"/>
      <c r="FU453" s="97"/>
      <c r="FV453" s="97"/>
      <c r="FW453" s="97"/>
      <c r="FX453" s="97"/>
      <c r="FY453" s="97"/>
      <c r="FZ453" s="97"/>
      <c r="GA453" s="97"/>
      <c r="GB453" s="97"/>
      <c r="GC453" s="97"/>
      <c r="GD453" s="97"/>
      <c r="GE453" s="97"/>
      <c r="GF453" s="97"/>
      <c r="GG453" s="97"/>
      <c r="GH453" s="97"/>
      <c r="GI453" s="97"/>
      <c r="GJ453" s="97"/>
      <c r="GK453" s="97"/>
      <c r="GL453" s="97"/>
      <c r="GM453" s="97"/>
    </row>
    <row r="454" spans="1:195" s="131" customFormat="1" ht="18.75" customHeight="1" x14ac:dyDescent="0.4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32"/>
      <c r="BR454" s="132"/>
      <c r="BT454" s="132"/>
      <c r="BU454" s="132"/>
      <c r="BV454" s="132"/>
      <c r="BW454" s="132"/>
      <c r="BX454" s="132"/>
      <c r="BY454" s="132"/>
      <c r="BZ454" s="132"/>
      <c r="CA454" s="132"/>
      <c r="CB454" s="132"/>
      <c r="CC454" s="132"/>
      <c r="CD454" s="132"/>
      <c r="CE454" s="132"/>
      <c r="CF454" s="132"/>
      <c r="CG454" s="132"/>
      <c r="CH454" s="132"/>
      <c r="CI454" s="132"/>
      <c r="CJ454" s="132"/>
      <c r="CK454" s="132"/>
      <c r="CL454" s="132"/>
      <c r="CM454" s="132"/>
      <c r="CN454" s="11"/>
      <c r="CO454" s="11"/>
      <c r="CP454" s="11"/>
      <c r="CQ454" s="11"/>
      <c r="CR454" s="11"/>
      <c r="CS454" s="11"/>
      <c r="CT454" s="11"/>
      <c r="CU454" s="11"/>
      <c r="CV454" s="11"/>
      <c r="CW454" s="11"/>
      <c r="CX454" s="11"/>
      <c r="CY454" s="11"/>
      <c r="CZ454" s="11"/>
      <c r="DA454" s="11"/>
      <c r="DB454" s="11"/>
      <c r="DC454" s="11"/>
      <c r="DD454" s="11"/>
      <c r="DE454" s="11"/>
      <c r="DF454" s="11"/>
      <c r="DG454" s="11"/>
      <c r="DH454" s="11"/>
      <c r="DI454" s="11"/>
      <c r="DJ454" s="11"/>
      <c r="DK454" s="11"/>
      <c r="DL454" s="11"/>
      <c r="DM454" s="11"/>
      <c r="DN454" s="11"/>
      <c r="DO454" s="11"/>
      <c r="DP454" s="11"/>
      <c r="DQ454" s="11"/>
      <c r="DR454" s="11"/>
      <c r="DS454" s="11"/>
      <c r="DT454" s="11"/>
      <c r="DU454" s="11"/>
      <c r="DV454" s="11"/>
      <c r="DW454" s="11"/>
      <c r="DX454" s="11"/>
      <c r="DY454" s="11"/>
      <c r="DZ454" s="11"/>
      <c r="EA454" s="11"/>
      <c r="EB454" s="11"/>
      <c r="EC454" s="11"/>
      <c r="ED454" s="130"/>
      <c r="EE454" s="97"/>
      <c r="EF454" s="97"/>
      <c r="EG454" s="97"/>
      <c r="EH454" s="97"/>
      <c r="EI454" s="97"/>
      <c r="EJ454" s="97"/>
      <c r="EK454" s="97"/>
      <c r="EL454" s="97"/>
      <c r="EM454" s="97"/>
      <c r="EN454" s="97"/>
      <c r="EO454" s="97"/>
      <c r="EP454" s="97"/>
      <c r="EQ454" s="97"/>
      <c r="ER454" s="97"/>
      <c r="ES454" s="97"/>
      <c r="ET454" s="97"/>
      <c r="EU454" s="97"/>
      <c r="EV454" s="97"/>
      <c r="EW454" s="97"/>
      <c r="EX454" s="97"/>
      <c r="EY454" s="97"/>
      <c r="EZ454" s="97"/>
      <c r="FA454" s="97"/>
      <c r="FB454" s="97"/>
      <c r="FC454" s="97"/>
      <c r="FD454" s="97"/>
      <c r="FE454" s="97"/>
      <c r="FF454" s="97"/>
      <c r="FG454" s="97"/>
      <c r="FH454" s="97"/>
      <c r="FI454" s="97"/>
      <c r="FJ454" s="97"/>
      <c r="FK454" s="97"/>
      <c r="FL454" s="97"/>
      <c r="FM454" s="97"/>
      <c r="FN454" s="97"/>
      <c r="FO454" s="97"/>
      <c r="FP454" s="97"/>
      <c r="FQ454" s="97"/>
      <c r="FR454" s="97"/>
      <c r="FS454" s="97"/>
      <c r="FT454" s="97"/>
      <c r="FU454" s="97"/>
      <c r="FV454" s="97"/>
      <c r="FW454" s="97"/>
      <c r="FX454" s="97"/>
      <c r="FY454" s="97"/>
      <c r="FZ454" s="97"/>
      <c r="GA454" s="97"/>
      <c r="GB454" s="97"/>
      <c r="GC454" s="97"/>
      <c r="GD454" s="97"/>
      <c r="GE454" s="97"/>
      <c r="GF454" s="97"/>
      <c r="GG454" s="97"/>
      <c r="GH454" s="97"/>
      <c r="GI454" s="97"/>
      <c r="GJ454" s="97"/>
      <c r="GK454" s="97"/>
      <c r="GL454" s="97"/>
      <c r="GM454" s="97"/>
    </row>
    <row r="455" spans="1:195" s="131" customFormat="1" ht="18.75" customHeight="1" x14ac:dyDescent="0.4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32"/>
      <c r="BR455" s="132"/>
      <c r="BS455" s="11"/>
      <c r="BT455" s="132"/>
      <c r="BU455" s="132"/>
      <c r="BV455" s="132"/>
      <c r="BW455" s="132"/>
      <c r="BX455" s="132"/>
      <c r="BY455" s="132"/>
      <c r="BZ455" s="132"/>
      <c r="CA455" s="132"/>
      <c r="CB455" s="132"/>
      <c r="CC455" s="132"/>
      <c r="CD455" s="132"/>
      <c r="CE455" s="132"/>
      <c r="CF455" s="132"/>
      <c r="CG455" s="132"/>
      <c r="CH455" s="132"/>
      <c r="CI455" s="132"/>
      <c r="CJ455" s="132"/>
      <c r="CK455" s="132"/>
      <c r="CL455" s="132"/>
      <c r="CM455" s="132"/>
      <c r="CN455" s="11"/>
      <c r="CO455" s="11"/>
      <c r="CP455" s="11"/>
      <c r="CQ455" s="11"/>
      <c r="CR455" s="11"/>
      <c r="CS455" s="11"/>
      <c r="CT455" s="11"/>
      <c r="CU455" s="11"/>
      <c r="CV455" s="11"/>
      <c r="CW455" s="11"/>
      <c r="CX455" s="11"/>
      <c r="CY455" s="11"/>
      <c r="CZ455" s="11"/>
      <c r="DA455" s="11"/>
      <c r="DB455" s="11"/>
      <c r="DC455" s="11"/>
      <c r="DD455" s="11"/>
      <c r="DE455" s="11"/>
      <c r="DF455" s="11"/>
      <c r="DG455" s="11"/>
      <c r="DH455" s="11"/>
      <c r="DI455" s="11"/>
      <c r="DJ455" s="11"/>
      <c r="DK455" s="11"/>
      <c r="DL455" s="11"/>
      <c r="DM455" s="11"/>
      <c r="DN455" s="11"/>
      <c r="DO455" s="11"/>
      <c r="DP455" s="11"/>
      <c r="DQ455" s="11"/>
      <c r="DR455" s="11"/>
      <c r="DS455" s="11"/>
      <c r="DT455" s="11"/>
      <c r="DU455" s="11"/>
      <c r="DV455" s="11"/>
      <c r="DW455" s="11"/>
      <c r="DX455" s="11"/>
      <c r="DY455" s="11"/>
      <c r="DZ455" s="11"/>
      <c r="EA455" s="11"/>
      <c r="EB455" s="11"/>
      <c r="EC455" s="11"/>
      <c r="ED455" s="130"/>
      <c r="EE455" s="97"/>
      <c r="EF455" s="97"/>
      <c r="EG455" s="97"/>
      <c r="EH455" s="97"/>
      <c r="EI455" s="97"/>
      <c r="EJ455" s="97"/>
      <c r="EK455" s="97"/>
      <c r="EL455" s="97"/>
      <c r="EM455" s="97"/>
      <c r="EN455" s="97"/>
      <c r="EO455" s="97"/>
      <c r="EP455" s="97"/>
      <c r="EQ455" s="97"/>
      <c r="ER455" s="97"/>
      <c r="ES455" s="97"/>
      <c r="ET455" s="97"/>
      <c r="EU455" s="97"/>
      <c r="EV455" s="97"/>
      <c r="EW455" s="97"/>
      <c r="EX455" s="97"/>
      <c r="EY455" s="97"/>
      <c r="EZ455" s="97"/>
      <c r="FA455" s="97"/>
      <c r="FB455" s="97"/>
      <c r="FC455" s="97"/>
      <c r="FD455" s="97"/>
      <c r="FE455" s="97"/>
      <c r="FF455" s="97"/>
      <c r="FG455" s="97"/>
      <c r="FH455" s="97"/>
      <c r="FI455" s="97"/>
      <c r="FJ455" s="97"/>
      <c r="FK455" s="97"/>
      <c r="FL455" s="97"/>
      <c r="FM455" s="97"/>
      <c r="FN455" s="97"/>
      <c r="FO455" s="97"/>
      <c r="FP455" s="97"/>
      <c r="FQ455" s="97"/>
      <c r="FR455" s="97"/>
      <c r="FS455" s="97"/>
      <c r="FT455" s="97"/>
      <c r="FU455" s="97"/>
      <c r="FV455" s="97"/>
      <c r="FW455" s="97"/>
      <c r="FX455" s="97"/>
      <c r="FY455" s="97"/>
      <c r="FZ455" s="97"/>
      <c r="GA455" s="97"/>
      <c r="GB455" s="97"/>
      <c r="GC455" s="97"/>
      <c r="GD455" s="97"/>
      <c r="GE455" s="97"/>
      <c r="GF455" s="97"/>
      <c r="GG455" s="97"/>
      <c r="GH455" s="97"/>
      <c r="GI455" s="97"/>
      <c r="GJ455" s="97"/>
      <c r="GK455" s="97"/>
      <c r="GL455" s="97"/>
      <c r="GM455" s="97"/>
    </row>
    <row r="456" spans="1:195" s="131" customFormat="1" ht="18.75" customHeight="1" x14ac:dyDescent="0.45">
      <c r="A456" s="11"/>
      <c r="B456" s="11"/>
      <c r="C456" s="11"/>
      <c r="D456" s="11"/>
      <c r="E456" s="11" t="s">
        <v>259</v>
      </c>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t="s">
        <v>432</v>
      </c>
      <c r="BT456" s="11"/>
      <c r="BU456" s="11"/>
      <c r="BV456" s="11"/>
      <c r="BW456" s="11"/>
      <c r="BX456" s="11"/>
      <c r="BY456" s="11"/>
      <c r="BZ456" s="11"/>
      <c r="CA456" s="11"/>
      <c r="CB456" s="11"/>
      <c r="CC456" s="11"/>
      <c r="CD456" s="11"/>
      <c r="CE456" s="11"/>
      <c r="CF456" s="11"/>
      <c r="CG456" s="11"/>
      <c r="CI456" s="11"/>
      <c r="CJ456" s="11"/>
      <c r="CK456" s="11"/>
      <c r="CL456" s="11"/>
      <c r="CM456" s="11"/>
      <c r="CN456" s="11"/>
      <c r="CO456" s="11"/>
      <c r="CP456" s="11"/>
      <c r="CQ456" s="11"/>
      <c r="CR456" s="11"/>
      <c r="CS456" s="11"/>
      <c r="CT456" s="11"/>
      <c r="CU456" s="11"/>
      <c r="CV456" s="11"/>
      <c r="CW456" s="11"/>
      <c r="CX456" s="11"/>
      <c r="CY456" s="11"/>
      <c r="CZ456" s="11"/>
      <c r="DA456" s="11"/>
      <c r="DB456" s="11"/>
      <c r="DC456" s="11"/>
      <c r="DD456" s="11"/>
      <c r="DE456" s="11"/>
      <c r="DF456" s="11"/>
      <c r="DG456" s="11"/>
      <c r="DH456" s="11"/>
      <c r="DI456" s="11"/>
      <c r="DJ456" s="11"/>
      <c r="DK456" s="11"/>
      <c r="DL456" s="11"/>
      <c r="DM456" s="11"/>
      <c r="DN456" s="11"/>
      <c r="DO456" s="11"/>
      <c r="DP456" s="11"/>
      <c r="DQ456" s="11"/>
      <c r="DR456" s="11"/>
      <c r="DS456" s="11"/>
      <c r="DT456" s="11"/>
      <c r="DU456" s="11"/>
      <c r="DV456" s="11"/>
      <c r="DW456" s="11"/>
      <c r="DX456" s="11"/>
      <c r="DY456" s="11"/>
      <c r="DZ456" s="11"/>
      <c r="EA456" s="11"/>
      <c r="EB456" s="11"/>
      <c r="EC456" s="11"/>
      <c r="ED456" s="130"/>
      <c r="EE456" s="97"/>
      <c r="EF456" s="97"/>
      <c r="EG456" s="97"/>
      <c r="EH456" s="97"/>
      <c r="EI456" s="97"/>
      <c r="EJ456" s="97"/>
      <c r="EK456" s="97"/>
      <c r="EL456" s="97"/>
      <c r="EM456" s="97"/>
      <c r="EN456" s="97"/>
      <c r="EO456" s="97"/>
      <c r="EP456" s="97"/>
      <c r="EQ456" s="97"/>
      <c r="ER456" s="97"/>
      <c r="ES456" s="97"/>
      <c r="ET456" s="97"/>
      <c r="EU456" s="97"/>
      <c r="EV456" s="97"/>
      <c r="EW456" s="97"/>
      <c r="EX456" s="97"/>
      <c r="EY456" s="97"/>
      <c r="EZ456" s="97"/>
      <c r="FA456" s="97"/>
      <c r="FB456" s="97"/>
      <c r="FC456" s="97"/>
      <c r="FD456" s="97"/>
      <c r="FE456" s="97"/>
      <c r="FF456" s="97"/>
      <c r="FG456" s="97"/>
      <c r="FH456" s="97"/>
      <c r="FI456" s="97"/>
      <c r="FJ456" s="97"/>
      <c r="FK456" s="97"/>
      <c r="FL456" s="97"/>
      <c r="FM456" s="97"/>
      <c r="FN456" s="97"/>
      <c r="FO456" s="97"/>
      <c r="FP456" s="97"/>
      <c r="FQ456" s="97"/>
      <c r="FR456" s="97"/>
      <c r="FS456" s="97"/>
      <c r="FT456" s="97"/>
      <c r="FU456" s="97"/>
      <c r="FV456" s="97"/>
      <c r="FW456" s="97"/>
      <c r="FX456" s="97"/>
      <c r="FY456" s="97"/>
      <c r="FZ456" s="97"/>
      <c r="GA456" s="97"/>
      <c r="GB456" s="97"/>
      <c r="GC456" s="97"/>
      <c r="GD456" s="97"/>
      <c r="GE456" s="97"/>
      <c r="GF456" s="97"/>
      <c r="GG456" s="97"/>
      <c r="GH456" s="97"/>
      <c r="GI456" s="97"/>
      <c r="GJ456" s="97"/>
      <c r="GK456" s="97"/>
      <c r="GL456" s="97"/>
      <c r="GM456" s="97"/>
    </row>
    <row r="457" spans="1:195" s="131" customFormat="1" ht="18.75" customHeight="1" x14ac:dyDescent="0.45">
      <c r="A457" s="11"/>
      <c r="B457" s="11"/>
      <c r="C457" s="11"/>
      <c r="D457" s="11"/>
      <c r="E457" s="11" t="s">
        <v>455</v>
      </c>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t="s">
        <v>455</v>
      </c>
      <c r="BT457" s="11"/>
      <c r="BU457" s="11"/>
      <c r="BV457" s="11"/>
      <c r="BW457" s="11"/>
      <c r="BX457" s="11"/>
      <c r="BY457" s="11"/>
      <c r="BZ457" s="11"/>
      <c r="CA457" s="11"/>
      <c r="CB457" s="11"/>
      <c r="CC457" s="11"/>
      <c r="CD457" s="11"/>
      <c r="CE457" s="11"/>
      <c r="CF457" s="11"/>
      <c r="CG457" s="11"/>
      <c r="CH457" s="11"/>
      <c r="CI457" s="11"/>
      <c r="CJ457" s="11"/>
      <c r="CK457" s="11"/>
      <c r="CL457" s="11"/>
      <c r="CM457" s="11"/>
      <c r="CN457" s="11"/>
      <c r="CO457" s="11"/>
      <c r="CP457" s="11"/>
      <c r="CQ457" s="11"/>
      <c r="CR457" s="11"/>
      <c r="CS457" s="11"/>
      <c r="CT457" s="11"/>
      <c r="CU457" s="11"/>
      <c r="CV457" s="11"/>
      <c r="CW457" s="11"/>
      <c r="CX457" s="11"/>
      <c r="CY457" s="11"/>
      <c r="CZ457" s="11"/>
      <c r="DA457" s="11"/>
      <c r="DB457" s="11"/>
      <c r="DC457" s="11"/>
      <c r="DD457" s="11"/>
      <c r="DE457" s="11"/>
      <c r="DF457" s="11"/>
      <c r="DG457" s="11"/>
      <c r="DH457" s="11"/>
      <c r="DI457" s="11"/>
      <c r="DJ457" s="11"/>
      <c r="DK457" s="11"/>
      <c r="DL457" s="11"/>
      <c r="DM457" s="11"/>
      <c r="DN457" s="11"/>
      <c r="DO457" s="11"/>
      <c r="DP457" s="11"/>
      <c r="DQ457" s="11"/>
      <c r="DR457" s="11"/>
      <c r="DS457" s="11"/>
      <c r="DT457" s="11"/>
      <c r="DU457" s="11"/>
      <c r="DV457" s="11"/>
      <c r="DW457" s="11"/>
      <c r="DX457" s="11"/>
      <c r="DY457" s="11"/>
      <c r="DZ457" s="11"/>
      <c r="EA457" s="11"/>
      <c r="EB457" s="11"/>
      <c r="EC457" s="11"/>
      <c r="ED457" s="130"/>
      <c r="EE457" s="97"/>
      <c r="EF457" s="97"/>
      <c r="EG457" s="97"/>
      <c r="EH457" s="97"/>
      <c r="EI457" s="97"/>
      <c r="EJ457" s="97"/>
      <c r="EK457" s="97"/>
      <c r="EL457" s="97"/>
      <c r="EM457" s="97"/>
      <c r="EN457" s="97"/>
      <c r="EO457" s="97"/>
      <c r="EP457" s="97"/>
      <c r="EQ457" s="97"/>
      <c r="ER457" s="97"/>
      <c r="ES457" s="97"/>
      <c r="ET457" s="97"/>
      <c r="EU457" s="97"/>
      <c r="EV457" s="97"/>
      <c r="EW457" s="97"/>
      <c r="EX457" s="97"/>
      <c r="EY457" s="97"/>
      <c r="EZ457" s="97"/>
      <c r="FA457" s="97"/>
      <c r="FB457" s="97"/>
      <c r="FC457" s="97"/>
      <c r="FD457" s="97"/>
      <c r="FE457" s="97"/>
      <c r="FF457" s="97"/>
      <c r="FG457" s="97"/>
      <c r="FH457" s="97"/>
      <c r="FI457" s="97"/>
      <c r="FJ457" s="97"/>
      <c r="FK457" s="97"/>
      <c r="FL457" s="97"/>
      <c r="FM457" s="97"/>
      <c r="FN457" s="97"/>
      <c r="FO457" s="97"/>
      <c r="FP457" s="97"/>
      <c r="FQ457" s="97"/>
      <c r="FR457" s="97"/>
      <c r="FS457" s="97"/>
      <c r="FT457" s="97"/>
      <c r="FU457" s="97"/>
      <c r="FV457" s="97"/>
      <c r="FW457" s="97"/>
      <c r="FX457" s="97"/>
      <c r="FY457" s="97"/>
      <c r="FZ457" s="97"/>
      <c r="GA457" s="97"/>
      <c r="GB457" s="97"/>
      <c r="GC457" s="97"/>
      <c r="GD457" s="97"/>
      <c r="GE457" s="97"/>
      <c r="GF457" s="97"/>
      <c r="GG457" s="97"/>
      <c r="GH457" s="97"/>
      <c r="GI457" s="97"/>
      <c r="GJ457" s="97"/>
      <c r="GK457" s="97"/>
      <c r="GL457" s="97"/>
      <c r="GM457" s="97"/>
    </row>
    <row r="458" spans="1:195" s="131" customFormat="1" ht="18.75" customHeight="1" x14ac:dyDescent="0.45">
      <c r="A458" s="11"/>
      <c r="B458" s="11"/>
      <c r="C458" s="11"/>
      <c r="D458" s="11"/>
      <c r="E458" s="148" t="s">
        <v>167</v>
      </c>
      <c r="F458" s="503"/>
      <c r="G458" s="503"/>
      <c r="H458" s="503"/>
      <c r="I458" s="503"/>
      <c r="J458" s="503"/>
      <c r="K458" s="503"/>
      <c r="L458" s="503"/>
      <c r="M458" s="503"/>
      <c r="N458" s="11" t="s">
        <v>168</v>
      </c>
      <c r="O458" s="11" t="s">
        <v>166</v>
      </c>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48" t="s">
        <v>167</v>
      </c>
      <c r="BT458" s="503" t="s">
        <v>169</v>
      </c>
      <c r="BU458" s="503"/>
      <c r="BV458" s="503"/>
      <c r="BW458" s="503"/>
      <c r="BX458" s="503"/>
      <c r="BY458" s="503"/>
      <c r="BZ458" s="503"/>
      <c r="CA458" s="503"/>
      <c r="CB458" s="11" t="s">
        <v>168</v>
      </c>
      <c r="CC458" s="11" t="s">
        <v>166</v>
      </c>
      <c r="CD458" s="11"/>
      <c r="CE458" s="11"/>
      <c r="CF458" s="11"/>
      <c r="CG458" s="11"/>
      <c r="CH458" s="11"/>
      <c r="CI458" s="11"/>
      <c r="CJ458" s="11"/>
      <c r="CK458" s="11"/>
      <c r="CL458" s="11"/>
      <c r="CM458" s="11"/>
      <c r="CN458" s="11"/>
      <c r="CO458" s="11"/>
      <c r="CP458" s="11"/>
      <c r="CQ458" s="11"/>
      <c r="CR458" s="11"/>
      <c r="CS458" s="11"/>
      <c r="CT458" s="11"/>
      <c r="CU458" s="11"/>
      <c r="CV458" s="11"/>
      <c r="CW458" s="11"/>
      <c r="CX458" s="11"/>
      <c r="CY458" s="11"/>
      <c r="CZ458" s="11"/>
      <c r="DA458" s="11"/>
      <c r="DB458" s="11"/>
      <c r="DC458" s="11"/>
      <c r="DD458" s="11"/>
      <c r="DE458" s="11"/>
      <c r="DF458" s="11"/>
      <c r="DG458" s="11"/>
      <c r="DH458" s="11"/>
      <c r="DI458" s="11"/>
      <c r="DJ458" s="11"/>
      <c r="DK458" s="11"/>
      <c r="DL458" s="11"/>
      <c r="DM458" s="11"/>
      <c r="DN458" s="11"/>
      <c r="DO458" s="11"/>
      <c r="DP458" s="11"/>
      <c r="DQ458" s="11"/>
      <c r="DR458" s="11"/>
      <c r="DS458" s="11"/>
      <c r="DT458" s="11"/>
      <c r="DU458" s="11"/>
      <c r="DV458" s="11"/>
      <c r="DW458" s="11"/>
      <c r="DX458" s="11"/>
      <c r="DY458" s="11"/>
      <c r="DZ458" s="11"/>
      <c r="EA458" s="11"/>
      <c r="EB458" s="11"/>
      <c r="EC458" s="11"/>
      <c r="ED458" s="130"/>
      <c r="EE458" s="97"/>
      <c r="EF458" s="97"/>
      <c r="EG458" s="97"/>
      <c r="EH458" s="97"/>
      <c r="EI458" s="97"/>
      <c r="EJ458" s="97"/>
      <c r="EK458" s="97"/>
      <c r="EL458" s="97"/>
      <c r="EM458" s="97"/>
      <c r="EN458" s="97"/>
      <c r="EO458" s="97"/>
      <c r="EP458" s="97"/>
      <c r="EQ458" s="97"/>
      <c r="ER458" s="97"/>
      <c r="ES458" s="97"/>
      <c r="ET458" s="97"/>
      <c r="EU458" s="97"/>
      <c r="EV458" s="97"/>
      <c r="EW458" s="97"/>
      <c r="EX458" s="97"/>
      <c r="EY458" s="97"/>
      <c r="EZ458" s="97"/>
      <c r="FA458" s="97"/>
      <c r="FB458" s="97"/>
      <c r="FC458" s="97"/>
      <c r="FD458" s="97"/>
      <c r="FE458" s="97"/>
      <c r="FF458" s="97"/>
      <c r="FG458" s="97"/>
      <c r="FH458" s="97"/>
      <c r="FI458" s="97"/>
      <c r="FJ458" s="97"/>
      <c r="FK458" s="97"/>
      <c r="FL458" s="97"/>
      <c r="FM458" s="97"/>
      <c r="FN458" s="97"/>
      <c r="FO458" s="97"/>
      <c r="FP458" s="97"/>
      <c r="FQ458" s="97"/>
      <c r="FR458" s="97"/>
      <c r="FS458" s="97"/>
      <c r="FT458" s="97"/>
      <c r="FU458" s="97"/>
      <c r="FV458" s="97"/>
      <c r="FW458" s="97"/>
      <c r="FX458" s="97"/>
      <c r="FY458" s="97"/>
      <c r="FZ458" s="97"/>
      <c r="GA458" s="97"/>
      <c r="GB458" s="97"/>
      <c r="GC458" s="97"/>
      <c r="GD458" s="97"/>
      <c r="GE458" s="97"/>
      <c r="GF458" s="97"/>
      <c r="GG458" s="97"/>
      <c r="GH458" s="97"/>
      <c r="GI458" s="97"/>
      <c r="GJ458" s="97"/>
      <c r="GK458" s="97"/>
      <c r="GL458" s="97"/>
      <c r="GM458" s="97"/>
    </row>
    <row r="459" spans="1:195" s="131" customFormat="1" ht="18.75" customHeight="1" x14ac:dyDescent="0.4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t="s">
        <v>431</v>
      </c>
      <c r="BT459" s="11"/>
      <c r="BU459" s="11"/>
      <c r="BV459" s="11"/>
      <c r="BW459" s="11"/>
      <c r="BX459" s="11"/>
      <c r="BY459" s="11"/>
      <c r="BZ459" s="11"/>
      <c r="CA459" s="11"/>
      <c r="CB459" s="11"/>
      <c r="CC459" s="11"/>
      <c r="CD459" s="11"/>
      <c r="CE459" s="11"/>
      <c r="CF459" s="11"/>
      <c r="CG459" s="11"/>
      <c r="CH459" s="11"/>
      <c r="CI459" s="11"/>
      <c r="CJ459" s="11"/>
      <c r="CK459" s="11"/>
      <c r="CL459" s="11"/>
      <c r="CM459" s="11"/>
      <c r="CN459" s="11"/>
      <c r="CO459" s="11"/>
      <c r="CP459" s="11"/>
      <c r="CQ459" s="11"/>
      <c r="CR459" s="11"/>
      <c r="CS459" s="11"/>
      <c r="CT459" s="11"/>
      <c r="CU459" s="11"/>
      <c r="CV459" s="11"/>
      <c r="CW459" s="11"/>
      <c r="CX459" s="11"/>
      <c r="CY459" s="11"/>
      <c r="CZ459" s="11"/>
      <c r="DA459" s="11"/>
      <c r="DB459" s="11"/>
      <c r="DC459" s="11"/>
      <c r="DD459" s="11"/>
      <c r="DE459" s="11"/>
      <c r="DF459" s="11"/>
      <c r="DG459" s="11"/>
      <c r="DH459" s="11"/>
      <c r="DI459" s="11"/>
      <c r="DJ459" s="11"/>
      <c r="DK459" s="11"/>
      <c r="DL459" s="11"/>
      <c r="DM459" s="11"/>
      <c r="DN459" s="11"/>
      <c r="DO459" s="11"/>
      <c r="DP459" s="11"/>
      <c r="DQ459" s="11"/>
      <c r="DR459" s="11"/>
      <c r="DS459" s="11"/>
      <c r="DT459" s="11"/>
      <c r="DU459" s="11"/>
      <c r="DV459" s="11"/>
      <c r="DW459" s="11"/>
      <c r="DX459" s="11"/>
      <c r="DY459" s="11"/>
      <c r="DZ459" s="11"/>
      <c r="EA459" s="11"/>
      <c r="EB459" s="11"/>
      <c r="EC459" s="11"/>
      <c r="ED459" s="130"/>
      <c r="EE459" s="97"/>
      <c r="EF459" s="97"/>
      <c r="EG459" s="97"/>
      <c r="EH459" s="97"/>
      <c r="EI459" s="97"/>
      <c r="EJ459" s="97"/>
      <c r="EK459" s="97"/>
      <c r="EL459" s="97"/>
      <c r="EM459" s="97"/>
      <c r="EN459" s="97"/>
      <c r="EO459" s="97"/>
      <c r="EP459" s="97"/>
      <c r="EQ459" s="97"/>
      <c r="ER459" s="97"/>
      <c r="ES459" s="97"/>
      <c r="ET459" s="97"/>
      <c r="EU459" s="97"/>
      <c r="EV459" s="97"/>
      <c r="EW459" s="97"/>
      <c r="EX459" s="97"/>
      <c r="EY459" s="97"/>
      <c r="EZ459" s="97"/>
      <c r="FA459" s="97"/>
      <c r="FB459" s="97"/>
      <c r="FC459" s="97"/>
      <c r="FD459" s="97"/>
      <c r="FE459" s="97"/>
      <c r="FF459" s="97"/>
      <c r="FG459" s="97"/>
      <c r="FH459" s="97"/>
      <c r="FI459" s="97"/>
      <c r="FJ459" s="97"/>
      <c r="FK459" s="97"/>
      <c r="FL459" s="97"/>
      <c r="FM459" s="97"/>
      <c r="FN459" s="97"/>
      <c r="FO459" s="97"/>
      <c r="FP459" s="97"/>
      <c r="FQ459" s="97"/>
      <c r="FR459" s="97"/>
      <c r="FS459" s="97"/>
      <c r="FT459" s="97"/>
      <c r="FU459" s="97"/>
      <c r="FV459" s="97"/>
      <c r="FW459" s="97"/>
      <c r="FX459" s="97"/>
      <c r="FY459" s="97"/>
      <c r="FZ459" s="97"/>
      <c r="GA459" s="97"/>
      <c r="GB459" s="97"/>
      <c r="GC459" s="97"/>
      <c r="GD459" s="97"/>
      <c r="GE459" s="97"/>
      <c r="GF459" s="97"/>
      <c r="GG459" s="97"/>
      <c r="GH459" s="97"/>
      <c r="GI459" s="97"/>
      <c r="GJ459" s="97"/>
      <c r="GK459" s="97"/>
      <c r="GL459" s="97"/>
      <c r="GM459" s="97"/>
    </row>
    <row r="460" spans="1:195" s="131" customFormat="1" ht="18.75" customHeight="1" x14ac:dyDescent="0.4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c r="CF460" s="11"/>
      <c r="CG460" s="11"/>
      <c r="CH460" s="11"/>
      <c r="CI460" s="11"/>
      <c r="CJ460" s="11"/>
      <c r="CK460" s="11"/>
      <c r="CL460" s="11"/>
      <c r="CM460" s="11"/>
      <c r="CN460" s="11"/>
      <c r="CO460" s="11"/>
      <c r="CP460" s="11"/>
      <c r="CQ460" s="11"/>
      <c r="CR460" s="11"/>
      <c r="CS460" s="11"/>
      <c r="CT460" s="11"/>
      <c r="CU460" s="11"/>
      <c r="CV460" s="11"/>
      <c r="CW460" s="11"/>
      <c r="CX460" s="11"/>
      <c r="CY460" s="11"/>
      <c r="CZ460" s="11"/>
      <c r="DA460" s="11"/>
      <c r="DB460" s="11"/>
      <c r="DC460" s="11"/>
      <c r="DD460" s="11"/>
      <c r="DE460" s="11"/>
      <c r="DF460" s="11"/>
      <c r="DG460" s="11"/>
      <c r="DH460" s="11"/>
      <c r="DI460" s="11"/>
      <c r="DJ460" s="11"/>
      <c r="DK460" s="11"/>
      <c r="DL460" s="11"/>
      <c r="DM460" s="11"/>
      <c r="DN460" s="11"/>
      <c r="DO460" s="11"/>
      <c r="DP460" s="11"/>
      <c r="DQ460" s="11"/>
      <c r="DR460" s="11"/>
      <c r="DS460" s="11"/>
      <c r="DT460" s="11"/>
      <c r="DU460" s="11"/>
      <c r="DV460" s="11"/>
      <c r="DW460" s="11"/>
      <c r="DX460" s="11"/>
      <c r="DY460" s="11"/>
      <c r="DZ460" s="11"/>
      <c r="EA460" s="11"/>
      <c r="EB460" s="11"/>
      <c r="EC460" s="11"/>
      <c r="ED460" s="130"/>
      <c r="EE460" s="97"/>
      <c r="EF460" s="97"/>
      <c r="EG460" s="97"/>
      <c r="EH460" s="97"/>
      <c r="EI460" s="97"/>
      <c r="EJ460" s="97"/>
      <c r="EK460" s="97"/>
      <c r="EL460" s="97"/>
      <c r="EM460" s="97"/>
      <c r="EN460" s="97"/>
      <c r="EO460" s="97"/>
      <c r="EP460" s="97"/>
      <c r="EQ460" s="97"/>
      <c r="ER460" s="97"/>
      <c r="ES460" s="97"/>
      <c r="ET460" s="97"/>
      <c r="EU460" s="97"/>
      <c r="EV460" s="97"/>
      <c r="EW460" s="97"/>
      <c r="EX460" s="97"/>
      <c r="EY460" s="97"/>
      <c r="EZ460" s="97"/>
      <c r="FA460" s="97"/>
      <c r="FB460" s="97"/>
      <c r="FC460" s="97"/>
      <c r="FD460" s="97"/>
      <c r="FE460" s="97"/>
      <c r="FF460" s="97"/>
      <c r="FG460" s="97"/>
      <c r="FH460" s="97"/>
      <c r="FI460" s="97"/>
      <c r="FJ460" s="97"/>
      <c r="FK460" s="97"/>
      <c r="FL460" s="97"/>
      <c r="FM460" s="97"/>
      <c r="FN460" s="97"/>
      <c r="FO460" s="97"/>
      <c r="FP460" s="97"/>
      <c r="FQ460" s="97"/>
      <c r="FR460" s="97"/>
      <c r="FS460" s="97"/>
      <c r="FT460" s="97"/>
      <c r="FU460" s="97"/>
      <c r="FV460" s="97"/>
      <c r="FW460" s="97"/>
      <c r="FX460" s="97"/>
      <c r="FY460" s="97"/>
      <c r="FZ460" s="97"/>
      <c r="GA460" s="97"/>
      <c r="GB460" s="97"/>
      <c r="GC460" s="97"/>
      <c r="GD460" s="97"/>
      <c r="GE460" s="97"/>
      <c r="GF460" s="97"/>
      <c r="GG460" s="97"/>
      <c r="GH460" s="97"/>
      <c r="GI460" s="97"/>
      <c r="GJ460" s="97"/>
      <c r="GK460" s="97"/>
      <c r="GL460" s="97"/>
      <c r="GM460" s="97"/>
    </row>
    <row r="461" spans="1:195" ht="18.75" customHeight="1" x14ac:dyDescent="0.45">
      <c r="A461" s="149"/>
      <c r="B461" s="149"/>
      <c r="C461" s="150" t="s">
        <v>170</v>
      </c>
      <c r="D461" s="149"/>
      <c r="E461" s="149"/>
      <c r="F461" s="149"/>
      <c r="G461" s="149"/>
      <c r="H461" s="149"/>
      <c r="I461" s="149"/>
      <c r="J461" s="149"/>
      <c r="K461" s="149"/>
      <c r="L461" s="149"/>
      <c r="M461" s="149"/>
      <c r="N461" s="149"/>
      <c r="O461" s="149"/>
      <c r="P461" s="149"/>
      <c r="Q461" s="149"/>
      <c r="R461" s="149"/>
      <c r="S461" s="149"/>
      <c r="T461" s="149"/>
      <c r="U461" s="149"/>
      <c r="V461" s="149"/>
      <c r="W461" s="149"/>
      <c r="X461" s="149"/>
      <c r="Y461" s="149"/>
      <c r="Z461" s="149"/>
      <c r="AA461" s="149"/>
      <c r="AB461" s="149"/>
      <c r="AC461" s="149"/>
      <c r="AD461" s="149"/>
      <c r="AE461" s="149"/>
      <c r="AF461" s="149"/>
      <c r="AG461" s="149"/>
      <c r="AH461" s="149"/>
      <c r="AI461" s="149"/>
      <c r="AJ461" s="149"/>
      <c r="AK461" s="149"/>
      <c r="AL461" s="149"/>
      <c r="AM461" s="149"/>
      <c r="AN461" s="149"/>
      <c r="AO461" s="149"/>
      <c r="AP461" s="149"/>
      <c r="AQ461" s="149"/>
      <c r="AR461" s="149"/>
      <c r="AS461" s="149"/>
      <c r="AT461" s="149"/>
      <c r="AU461" s="149"/>
      <c r="AV461" s="149"/>
      <c r="AW461" s="149"/>
      <c r="AX461" s="149"/>
      <c r="AY461" s="149"/>
      <c r="AZ461" s="149"/>
      <c r="BA461" s="149"/>
      <c r="BB461" s="149"/>
      <c r="BC461" s="149"/>
      <c r="BD461" s="149"/>
      <c r="BE461" s="149"/>
      <c r="BF461" s="149"/>
      <c r="BG461" s="149"/>
      <c r="BH461" s="149"/>
      <c r="BI461" s="149"/>
      <c r="BJ461" s="149"/>
      <c r="BK461" s="149"/>
      <c r="BL461" s="149"/>
      <c r="BM461" s="149"/>
      <c r="BN461" s="149"/>
      <c r="BO461" s="150"/>
      <c r="BP461" s="149"/>
      <c r="BQ461" s="150" t="s">
        <v>170</v>
      </c>
      <c r="BR461" s="149"/>
      <c r="BS461" s="149"/>
      <c r="BT461" s="149"/>
      <c r="BU461" s="149"/>
      <c r="BV461" s="149"/>
      <c r="BW461" s="149"/>
      <c r="BX461" s="149"/>
      <c r="BY461" s="149"/>
      <c r="BZ461" s="149"/>
      <c r="CA461" s="149"/>
      <c r="CB461" s="149"/>
      <c r="CC461" s="149"/>
      <c r="CD461" s="149"/>
      <c r="CE461" s="149"/>
      <c r="CF461" s="149"/>
      <c r="CG461" s="149"/>
      <c r="CH461" s="149"/>
      <c r="CI461" s="149"/>
      <c r="CJ461" s="149"/>
      <c r="CK461" s="149"/>
      <c r="CL461" s="149"/>
      <c r="CM461" s="149"/>
      <c r="CN461" s="149"/>
      <c r="CO461" s="149"/>
      <c r="CP461" s="149"/>
      <c r="CQ461" s="149"/>
      <c r="CR461" s="149"/>
      <c r="CS461" s="149"/>
      <c r="CT461" s="149"/>
      <c r="CU461" s="149"/>
      <c r="CV461" s="149"/>
      <c r="CW461" s="149"/>
      <c r="CX461" s="149"/>
      <c r="CY461" s="149"/>
      <c r="CZ461" s="149"/>
      <c r="DA461" s="149"/>
      <c r="DB461" s="149"/>
      <c r="DC461" s="149"/>
      <c r="DD461" s="149"/>
      <c r="DE461" s="149"/>
      <c r="DF461" s="149"/>
      <c r="DG461" s="149"/>
      <c r="DH461" s="149"/>
      <c r="DI461" s="149"/>
      <c r="DJ461" s="149"/>
      <c r="DK461" s="149"/>
      <c r="DL461" s="149"/>
      <c r="DM461" s="149"/>
      <c r="DN461" s="149"/>
      <c r="DO461" s="149"/>
      <c r="DP461" s="149"/>
      <c r="DQ461" s="149"/>
      <c r="DR461" s="149"/>
      <c r="DS461" s="149"/>
      <c r="DT461" s="149"/>
      <c r="DU461" s="149"/>
      <c r="DV461" s="149"/>
      <c r="DW461" s="149"/>
      <c r="DX461" s="149"/>
      <c r="DY461" s="149"/>
      <c r="DZ461" s="149"/>
      <c r="EA461" s="149"/>
      <c r="EB461" s="149"/>
      <c r="EC461" s="149"/>
      <c r="ED461" s="151"/>
      <c r="EE461" s="22"/>
    </row>
    <row r="462" spans="1:195" ht="18.75" customHeight="1" x14ac:dyDescent="0.45">
      <c r="A462" s="149"/>
      <c r="B462" s="149"/>
      <c r="C462" s="149"/>
      <c r="D462" s="149"/>
      <c r="E462" s="150" t="s">
        <v>260</v>
      </c>
      <c r="F462" s="149"/>
      <c r="G462" s="149"/>
      <c r="H462" s="149"/>
      <c r="I462" s="149"/>
      <c r="J462" s="149"/>
      <c r="K462" s="149"/>
      <c r="L462" s="149"/>
      <c r="M462" s="149"/>
      <c r="N462" s="149"/>
      <c r="O462" s="149"/>
      <c r="P462" s="149"/>
      <c r="Q462" s="149"/>
      <c r="R462" s="149"/>
      <c r="S462" s="149"/>
      <c r="T462" s="149"/>
      <c r="U462" s="149"/>
      <c r="V462" s="149"/>
      <c r="W462" s="149"/>
      <c r="X462" s="149"/>
      <c r="Y462" s="149"/>
      <c r="Z462" s="149"/>
      <c r="AA462" s="149"/>
      <c r="AB462" s="149"/>
      <c r="AC462" s="149"/>
      <c r="AD462" s="149"/>
      <c r="AE462" s="149"/>
      <c r="AF462" s="149"/>
      <c r="AG462" s="149"/>
      <c r="AH462" s="149"/>
      <c r="AI462" s="149"/>
      <c r="AJ462" s="149"/>
      <c r="AK462" s="149"/>
      <c r="AL462" s="149"/>
      <c r="AM462" s="149"/>
      <c r="AN462" s="149"/>
      <c r="AO462" s="149"/>
      <c r="AP462" s="149"/>
      <c r="AQ462" s="149"/>
      <c r="AR462" s="149"/>
      <c r="AS462" s="149"/>
      <c r="AT462" s="149"/>
      <c r="AU462" s="149"/>
      <c r="AV462" s="149"/>
      <c r="AW462" s="149"/>
      <c r="AX462" s="149"/>
      <c r="AY462" s="149"/>
      <c r="AZ462" s="149"/>
      <c r="BA462" s="149"/>
      <c r="BB462" s="149"/>
      <c r="BC462" s="149"/>
      <c r="BD462" s="149"/>
      <c r="BE462" s="149"/>
      <c r="BF462" s="149"/>
      <c r="BG462" s="149"/>
      <c r="BH462" s="149"/>
      <c r="BI462" s="149"/>
      <c r="BJ462" s="149"/>
      <c r="BK462" s="149"/>
      <c r="BL462" s="149"/>
      <c r="BM462" s="149"/>
      <c r="BN462" s="149"/>
      <c r="BO462" s="150"/>
      <c r="BP462" s="149"/>
      <c r="BQ462" s="149"/>
      <c r="BR462" s="149"/>
      <c r="BS462" s="150" t="s">
        <v>260</v>
      </c>
      <c r="BT462" s="149"/>
      <c r="BU462" s="149"/>
      <c r="BV462" s="149"/>
      <c r="BW462" s="149"/>
      <c r="BX462" s="149"/>
      <c r="BY462" s="149"/>
      <c r="BZ462" s="149"/>
      <c r="CA462" s="149"/>
      <c r="CB462" s="149"/>
      <c r="CC462" s="149"/>
      <c r="CD462" s="149"/>
      <c r="CE462" s="149"/>
      <c r="CF462" s="149"/>
      <c r="CG462" s="149"/>
      <c r="CH462" s="149"/>
      <c r="CI462" s="149"/>
      <c r="CJ462" s="149"/>
      <c r="CK462" s="149"/>
      <c r="CL462" s="149"/>
      <c r="CM462" s="149"/>
      <c r="CN462" s="149"/>
      <c r="CO462" s="149"/>
      <c r="CP462" s="149"/>
      <c r="CQ462" s="149"/>
      <c r="CR462" s="149"/>
      <c r="CS462" s="149"/>
      <c r="CT462" s="149"/>
      <c r="CU462" s="149"/>
      <c r="CV462" s="149"/>
      <c r="CW462" s="149"/>
      <c r="CX462" s="149"/>
      <c r="CY462" s="149"/>
      <c r="CZ462" s="149"/>
      <c r="DA462" s="149"/>
      <c r="DB462" s="149"/>
      <c r="DC462" s="149"/>
      <c r="DD462" s="149"/>
      <c r="DE462" s="149"/>
      <c r="DF462" s="149"/>
      <c r="DG462" s="149"/>
      <c r="DH462" s="149"/>
      <c r="DI462" s="149"/>
      <c r="DJ462" s="149"/>
      <c r="DK462" s="149"/>
      <c r="DL462" s="149"/>
      <c r="DM462" s="149"/>
      <c r="DN462" s="149"/>
      <c r="DO462" s="149"/>
      <c r="DP462" s="149"/>
      <c r="DQ462" s="149"/>
      <c r="DR462" s="149"/>
      <c r="DS462" s="149"/>
      <c r="DT462" s="149"/>
      <c r="DU462" s="149"/>
      <c r="DV462" s="149"/>
      <c r="DW462" s="149"/>
      <c r="DX462" s="149"/>
      <c r="DY462" s="149"/>
      <c r="DZ462" s="149"/>
      <c r="EA462" s="149"/>
      <c r="EB462" s="149"/>
      <c r="EC462" s="149"/>
      <c r="ED462" s="151"/>
      <c r="EE462" s="22"/>
    </row>
    <row r="463" spans="1:195" s="131" customFormat="1" ht="18.75" customHeight="1" x14ac:dyDescent="0.4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c r="BY463" s="11"/>
      <c r="BZ463" s="11"/>
      <c r="CA463" s="11"/>
      <c r="CB463" s="11"/>
      <c r="CC463" s="11"/>
      <c r="CD463" s="11"/>
      <c r="CE463" s="11"/>
      <c r="CF463" s="11"/>
      <c r="CG463" s="11"/>
      <c r="CH463" s="11"/>
      <c r="CI463" s="11"/>
      <c r="CJ463" s="11"/>
      <c r="CK463" s="11"/>
      <c r="CL463" s="11"/>
      <c r="CM463" s="11"/>
      <c r="CN463" s="11"/>
      <c r="CO463" s="11"/>
      <c r="CP463" s="11"/>
      <c r="CQ463" s="11"/>
      <c r="CR463" s="11"/>
      <c r="CS463" s="11"/>
      <c r="CT463" s="11"/>
      <c r="CU463" s="11"/>
      <c r="CV463" s="11"/>
      <c r="CW463" s="11"/>
      <c r="CX463" s="11"/>
      <c r="CY463" s="11"/>
      <c r="CZ463" s="11"/>
      <c r="DA463" s="11"/>
      <c r="DB463" s="11"/>
      <c r="DC463" s="11"/>
      <c r="DD463" s="11"/>
      <c r="DE463" s="11"/>
      <c r="DF463" s="11"/>
      <c r="DG463" s="11"/>
      <c r="DH463" s="11"/>
      <c r="DI463" s="11"/>
      <c r="DJ463" s="11"/>
      <c r="DK463" s="11"/>
      <c r="DL463" s="11"/>
      <c r="DM463" s="11"/>
      <c r="DN463" s="11"/>
      <c r="DO463" s="11"/>
      <c r="DP463" s="11"/>
      <c r="DQ463" s="11"/>
      <c r="DR463" s="11"/>
      <c r="DS463" s="11"/>
      <c r="DT463" s="11"/>
      <c r="DU463" s="11"/>
      <c r="DV463" s="11"/>
      <c r="DW463" s="11"/>
      <c r="DX463" s="11"/>
      <c r="DY463" s="11"/>
      <c r="DZ463" s="11"/>
      <c r="EA463" s="11"/>
      <c r="EB463" s="11"/>
      <c r="EC463" s="11"/>
      <c r="ED463" s="130"/>
      <c r="EE463" s="97"/>
      <c r="EF463" s="97"/>
      <c r="EG463" s="97"/>
      <c r="EH463" s="97"/>
      <c r="EI463" s="97"/>
      <c r="EJ463" s="97"/>
      <c r="EK463" s="97"/>
      <c r="EL463" s="97"/>
      <c r="EM463" s="97"/>
      <c r="EN463" s="97"/>
      <c r="EO463" s="97"/>
      <c r="EP463" s="97"/>
      <c r="EQ463" s="97"/>
      <c r="ER463" s="97"/>
      <c r="ES463" s="97"/>
      <c r="ET463" s="97"/>
      <c r="EU463" s="97"/>
      <c r="EV463" s="97"/>
      <c r="EW463" s="97"/>
      <c r="EX463" s="97"/>
      <c r="EY463" s="97"/>
      <c r="EZ463" s="97"/>
      <c r="FA463" s="97"/>
      <c r="FB463" s="97"/>
      <c r="FC463" s="97"/>
      <c r="FD463" s="97"/>
      <c r="FE463" s="97"/>
      <c r="FF463" s="97"/>
      <c r="FG463" s="97"/>
      <c r="FH463" s="97"/>
      <c r="FI463" s="97"/>
      <c r="FJ463" s="97"/>
      <c r="FK463" s="97"/>
      <c r="FL463" s="97"/>
      <c r="FM463" s="97"/>
      <c r="FN463" s="97"/>
      <c r="FO463" s="97"/>
      <c r="FP463" s="97"/>
      <c r="FQ463" s="97"/>
      <c r="FR463" s="97"/>
      <c r="FS463" s="97"/>
      <c r="FT463" s="97"/>
      <c r="FU463" s="97"/>
      <c r="FV463" s="97"/>
      <c r="FW463" s="97"/>
      <c r="FX463" s="97"/>
      <c r="FY463" s="97"/>
      <c r="FZ463" s="97"/>
      <c r="GA463" s="97"/>
      <c r="GB463" s="97"/>
      <c r="GC463" s="97"/>
      <c r="GD463" s="97"/>
      <c r="GE463" s="97"/>
      <c r="GF463" s="97"/>
      <c r="GG463" s="97"/>
      <c r="GH463" s="97"/>
      <c r="GI463" s="97"/>
      <c r="GJ463" s="97"/>
      <c r="GK463" s="97"/>
      <c r="GL463" s="97"/>
      <c r="GM463" s="97"/>
    </row>
    <row r="464" spans="1:195" s="131" customFormat="1" ht="18.75" customHeight="1" x14ac:dyDescent="0.45">
      <c r="A464" s="11"/>
      <c r="B464" s="11"/>
      <c r="C464" s="12" t="s">
        <v>101</v>
      </c>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52"/>
      <c r="AG464" s="152"/>
      <c r="AH464" s="152"/>
      <c r="AI464" s="152"/>
      <c r="AJ464" s="152"/>
      <c r="AK464" s="152"/>
      <c r="AL464" s="152"/>
      <c r="AM464" s="152"/>
      <c r="AN464" s="152"/>
      <c r="AO464" s="152"/>
      <c r="AP464" s="152"/>
      <c r="AQ464" s="152"/>
      <c r="AR464" s="152"/>
      <c r="AS464" s="152"/>
      <c r="AT464" s="152"/>
      <c r="AU464" s="152"/>
      <c r="AV464" s="152"/>
      <c r="AW464" s="152"/>
      <c r="AX464" s="152"/>
      <c r="AY464" s="152"/>
      <c r="AZ464" s="152"/>
      <c r="BA464" s="152"/>
      <c r="BB464" s="152"/>
      <c r="BC464" s="152"/>
      <c r="BD464" s="152"/>
      <c r="BE464" s="152"/>
      <c r="BF464" s="152"/>
      <c r="BG464" s="152"/>
      <c r="BH464" s="152"/>
      <c r="BI464" s="152"/>
      <c r="BJ464" s="152"/>
      <c r="BK464" s="152"/>
      <c r="BL464" s="152"/>
      <c r="BM464" s="11"/>
      <c r="BN464" s="11"/>
      <c r="BO464" s="152"/>
      <c r="BP464" s="11"/>
      <c r="BQ464" s="12" t="s">
        <v>101</v>
      </c>
      <c r="BR464" s="12"/>
      <c r="BS464" s="12"/>
      <c r="BT464" s="12"/>
      <c r="BU464" s="12"/>
      <c r="BV464" s="12"/>
      <c r="BW464" s="12"/>
      <c r="BX464" s="12"/>
      <c r="BY464" s="12"/>
      <c r="BZ464" s="12"/>
      <c r="CA464" s="12"/>
      <c r="CB464" s="12"/>
      <c r="CC464" s="12"/>
      <c r="CD464" s="12"/>
      <c r="CE464" s="12"/>
      <c r="CF464" s="12"/>
      <c r="CG464" s="12"/>
      <c r="CH464" s="12"/>
      <c r="CI464" s="12"/>
      <c r="CJ464" s="12"/>
      <c r="CK464" s="12"/>
      <c r="CL464" s="12"/>
      <c r="CM464" s="12"/>
      <c r="CN464" s="12"/>
      <c r="CO464" s="12"/>
      <c r="CP464" s="12"/>
      <c r="CQ464" s="12"/>
      <c r="CR464" s="12"/>
      <c r="CS464" s="12"/>
      <c r="CT464" s="152"/>
      <c r="CU464" s="152"/>
      <c r="CV464" s="152"/>
      <c r="CW464" s="152"/>
      <c r="CX464" s="152"/>
      <c r="CY464" s="152"/>
      <c r="CZ464" s="152"/>
      <c r="DA464" s="152"/>
      <c r="DB464" s="152"/>
      <c r="DC464" s="152"/>
      <c r="DD464" s="152"/>
      <c r="DE464" s="152"/>
      <c r="DF464" s="152"/>
      <c r="DG464" s="152"/>
      <c r="DH464" s="152"/>
      <c r="DI464" s="152"/>
      <c r="DJ464" s="152"/>
      <c r="DK464" s="152"/>
      <c r="DL464" s="152"/>
      <c r="DM464" s="152"/>
      <c r="DN464" s="152"/>
      <c r="DO464" s="152"/>
      <c r="DP464" s="152"/>
      <c r="DQ464" s="152"/>
      <c r="DR464" s="152"/>
      <c r="DS464" s="152"/>
      <c r="DT464" s="152"/>
      <c r="DU464" s="152"/>
      <c r="DV464" s="152"/>
      <c r="DW464" s="152"/>
      <c r="DX464" s="152"/>
      <c r="DY464" s="152"/>
      <c r="DZ464" s="152"/>
      <c r="EA464" s="11"/>
      <c r="EB464" s="11"/>
      <c r="EC464" s="11"/>
      <c r="ED464" s="130"/>
      <c r="EE464" s="97"/>
      <c r="EF464" s="97"/>
      <c r="EG464" s="97"/>
      <c r="EH464" s="97"/>
      <c r="EI464" s="97"/>
      <c r="EJ464" s="97"/>
      <c r="EK464" s="97"/>
      <c r="EL464" s="97"/>
      <c r="EM464" s="97"/>
      <c r="EN464" s="97"/>
      <c r="EO464" s="97"/>
      <c r="EP464" s="97"/>
      <c r="EQ464" s="97"/>
      <c r="ER464" s="97"/>
      <c r="ES464" s="97"/>
      <c r="ET464" s="97"/>
      <c r="EU464" s="97"/>
      <c r="EV464" s="97"/>
      <c r="EW464" s="97"/>
      <c r="EX464" s="97"/>
      <c r="EY464" s="97"/>
      <c r="EZ464" s="97"/>
      <c r="FA464" s="97"/>
      <c r="FB464" s="97"/>
      <c r="FC464" s="97"/>
      <c r="FD464" s="97"/>
      <c r="FE464" s="97"/>
      <c r="FF464" s="97"/>
      <c r="FG464" s="97"/>
      <c r="FH464" s="97"/>
      <c r="FI464" s="97"/>
      <c r="FJ464" s="97"/>
      <c r="FK464" s="97"/>
      <c r="FL464" s="97"/>
      <c r="FM464" s="97"/>
      <c r="FN464" s="97"/>
      <c r="FO464" s="97"/>
      <c r="FP464" s="97"/>
      <c r="FQ464" s="97"/>
      <c r="FR464" s="97"/>
      <c r="FS464" s="97"/>
      <c r="FT464" s="97"/>
      <c r="FU464" s="97"/>
      <c r="FV464" s="97"/>
      <c r="FW464" s="97"/>
      <c r="FX464" s="97"/>
      <c r="FY464" s="97"/>
      <c r="FZ464" s="97"/>
      <c r="GA464" s="97"/>
      <c r="GB464" s="97"/>
      <c r="GC464" s="97"/>
      <c r="GD464" s="97"/>
      <c r="GE464" s="97"/>
      <c r="GF464" s="97"/>
      <c r="GG464" s="97"/>
      <c r="GH464" s="97"/>
      <c r="GI464" s="97"/>
      <c r="GJ464" s="97"/>
      <c r="GK464" s="97"/>
      <c r="GL464" s="97"/>
      <c r="GM464" s="97"/>
    </row>
    <row r="465" spans="1:195" s="131" customFormat="1" ht="18.75" customHeight="1" x14ac:dyDescent="0.45">
      <c r="A465" s="11"/>
      <c r="B465" s="15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52"/>
      <c r="AG465" s="152"/>
      <c r="AH465" s="152"/>
      <c r="AI465" s="152"/>
      <c r="AJ465" s="152"/>
      <c r="AK465" s="152"/>
      <c r="AL465" s="152"/>
      <c r="AM465" s="152"/>
      <c r="AN465" s="152"/>
      <c r="AO465" s="152"/>
      <c r="AP465" s="152"/>
      <c r="AQ465" s="152"/>
      <c r="AR465" s="152"/>
      <c r="AS465" s="152"/>
      <c r="AT465" s="152"/>
      <c r="AU465" s="152"/>
      <c r="AV465" s="152"/>
      <c r="AW465" s="152"/>
      <c r="AX465" s="152"/>
      <c r="AY465" s="152"/>
      <c r="AZ465" s="152"/>
      <c r="BA465" s="152"/>
      <c r="BB465" s="152"/>
      <c r="BC465" s="152"/>
      <c r="BD465" s="152"/>
      <c r="BE465" s="152"/>
      <c r="BF465" s="152"/>
      <c r="BG465" s="152"/>
      <c r="BH465" s="152"/>
      <c r="BI465" s="152"/>
      <c r="BJ465" s="152"/>
      <c r="BK465" s="152"/>
      <c r="BL465" s="152"/>
      <c r="BM465" s="11"/>
      <c r="BN465" s="11"/>
      <c r="BO465" s="152"/>
      <c r="BP465" s="152"/>
      <c r="BQ465" s="12"/>
      <c r="BR465" s="12"/>
      <c r="BS465" s="12"/>
      <c r="BT465" s="12"/>
      <c r="BU465" s="12"/>
      <c r="BV465" s="12"/>
      <c r="BW465" s="12"/>
      <c r="BX465" s="12"/>
      <c r="BY465" s="12"/>
      <c r="BZ465" s="12"/>
      <c r="CA465" s="12"/>
      <c r="CB465" s="12"/>
      <c r="CC465" s="12"/>
      <c r="CD465" s="12"/>
      <c r="CE465" s="12"/>
      <c r="CF465" s="12"/>
      <c r="CG465" s="12"/>
      <c r="CH465" s="12"/>
      <c r="CI465" s="12"/>
      <c r="CJ465" s="12"/>
      <c r="CK465" s="12"/>
      <c r="CL465" s="12"/>
      <c r="CM465" s="12"/>
      <c r="CN465" s="12"/>
      <c r="CO465" s="12"/>
      <c r="CP465" s="12"/>
      <c r="CQ465" s="12"/>
      <c r="CR465" s="12"/>
      <c r="CS465" s="12"/>
      <c r="CT465" s="152"/>
      <c r="CU465" s="152"/>
      <c r="CV465" s="152"/>
      <c r="CW465" s="152"/>
      <c r="CX465" s="152"/>
      <c r="CY465" s="152"/>
      <c r="CZ465" s="152"/>
      <c r="DA465" s="152"/>
      <c r="DB465" s="152"/>
      <c r="DC465" s="152"/>
      <c r="DD465" s="152"/>
      <c r="DE465" s="152"/>
      <c r="DF465" s="152"/>
      <c r="DG465" s="152"/>
      <c r="DH465" s="152"/>
      <c r="DI465" s="152"/>
      <c r="DJ465" s="152"/>
      <c r="DK465" s="152"/>
      <c r="DL465" s="152"/>
      <c r="DM465" s="152"/>
      <c r="DN465" s="152"/>
      <c r="DO465" s="152"/>
      <c r="DP465" s="152"/>
      <c r="DQ465" s="152"/>
      <c r="DR465" s="152"/>
      <c r="DS465" s="152"/>
      <c r="DT465" s="152"/>
      <c r="DU465" s="152"/>
      <c r="DV465" s="152"/>
      <c r="DW465" s="152"/>
      <c r="DX465" s="152"/>
      <c r="DY465" s="152"/>
      <c r="DZ465" s="152"/>
      <c r="EA465" s="11"/>
      <c r="EB465" s="11"/>
      <c r="EC465" s="11"/>
      <c r="ED465" s="130"/>
      <c r="EE465" s="97"/>
      <c r="EF465" s="97"/>
      <c r="EG465" s="97"/>
      <c r="EH465" s="97"/>
      <c r="EI465" s="97"/>
      <c r="EJ465" s="97"/>
      <c r="EK465" s="97"/>
      <c r="EL465" s="97"/>
      <c r="EM465" s="97"/>
      <c r="EN465" s="97"/>
      <c r="EO465" s="97"/>
      <c r="EP465" s="97"/>
      <c r="EQ465" s="97"/>
      <c r="ER465" s="97"/>
      <c r="ES465" s="97"/>
      <c r="ET465" s="97"/>
      <c r="EU465" s="97"/>
      <c r="EV465" s="97"/>
      <c r="EW465" s="97"/>
      <c r="EX465" s="97"/>
      <c r="EY465" s="97"/>
      <c r="EZ465" s="97"/>
      <c r="FA465" s="97"/>
      <c r="FB465" s="97"/>
      <c r="FC465" s="97"/>
      <c r="FD465" s="97"/>
      <c r="FE465" s="97"/>
      <c r="FF465" s="97"/>
      <c r="FG465" s="97"/>
      <c r="FH465" s="97"/>
      <c r="FI465" s="97"/>
      <c r="FJ465" s="97"/>
      <c r="FK465" s="97"/>
      <c r="FL465" s="97"/>
      <c r="FM465" s="97"/>
      <c r="FN465" s="97"/>
      <c r="FO465" s="97"/>
      <c r="FP465" s="97"/>
      <c r="FQ465" s="97"/>
      <c r="FR465" s="97"/>
      <c r="FS465" s="97"/>
      <c r="FT465" s="97"/>
      <c r="FU465" s="97"/>
      <c r="FV465" s="97"/>
      <c r="FW465" s="97"/>
      <c r="FX465" s="97"/>
      <c r="FY465" s="97"/>
      <c r="FZ465" s="97"/>
      <c r="GA465" s="97"/>
      <c r="GB465" s="97"/>
      <c r="GC465" s="97"/>
      <c r="GD465" s="97"/>
      <c r="GE465" s="97"/>
      <c r="GF465" s="97"/>
      <c r="GG465" s="97"/>
      <c r="GH465" s="97"/>
      <c r="GI465" s="97"/>
      <c r="GJ465" s="97"/>
      <c r="GK465" s="97"/>
      <c r="GL465" s="97"/>
      <c r="GM465" s="97"/>
    </row>
    <row r="466" spans="1:195" s="131" customFormat="1" ht="18.75" customHeight="1" x14ac:dyDescent="0.45">
      <c r="A466" s="11"/>
      <c r="B466" s="11"/>
      <c r="C466" s="153" t="s">
        <v>50</v>
      </c>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53" t="s">
        <v>50</v>
      </c>
      <c r="BR466" s="11"/>
      <c r="BS466" s="11"/>
      <c r="BT466" s="11"/>
      <c r="BU466" s="11"/>
      <c r="BV466" s="11"/>
      <c r="BW466" s="11"/>
      <c r="BX466" s="11"/>
      <c r="BY466" s="11"/>
      <c r="BZ466" s="11"/>
      <c r="CA466" s="11"/>
      <c r="CB466" s="11"/>
      <c r="CC466" s="11"/>
      <c r="CD466" s="11"/>
      <c r="CE466" s="11"/>
      <c r="CF466" s="11"/>
      <c r="CG466" s="11"/>
      <c r="CH466" s="11"/>
      <c r="CI466" s="11"/>
      <c r="CJ466" s="11"/>
      <c r="CK466" s="11"/>
      <c r="CL466" s="11"/>
      <c r="CM466" s="11"/>
      <c r="CN466" s="11"/>
      <c r="CO466" s="11"/>
      <c r="CP466" s="11"/>
      <c r="CQ466" s="11"/>
      <c r="CR466" s="11"/>
      <c r="CS466" s="11"/>
      <c r="CT466" s="11"/>
      <c r="CU466" s="11"/>
      <c r="CV466" s="11"/>
      <c r="CW466" s="11"/>
      <c r="CX466" s="11"/>
      <c r="CY466" s="11"/>
      <c r="CZ466" s="11"/>
      <c r="DA466" s="11"/>
      <c r="DB466" s="11"/>
      <c r="DC466" s="11"/>
      <c r="DD466" s="11"/>
      <c r="DE466" s="11"/>
      <c r="DF466" s="11"/>
      <c r="DG466" s="11"/>
      <c r="DH466" s="11"/>
      <c r="DI466" s="11"/>
      <c r="DJ466" s="11"/>
      <c r="DK466" s="11"/>
      <c r="DL466" s="11"/>
      <c r="DM466" s="11"/>
      <c r="DN466" s="11"/>
      <c r="DO466" s="11"/>
      <c r="DP466" s="11"/>
      <c r="DQ466" s="11"/>
      <c r="DR466" s="11"/>
      <c r="DS466" s="11"/>
      <c r="DT466" s="11"/>
      <c r="DU466" s="11"/>
      <c r="DV466" s="11"/>
      <c r="DW466" s="11"/>
      <c r="DX466" s="11"/>
      <c r="DY466" s="11"/>
      <c r="DZ466" s="11"/>
      <c r="EA466" s="11"/>
      <c r="EB466" s="11"/>
      <c r="EC466" s="11"/>
      <c r="ED466" s="130"/>
      <c r="EE466" s="97"/>
      <c r="EF466" s="97"/>
      <c r="EG466" s="97"/>
      <c r="EH466" s="97"/>
      <c r="EI466" s="97"/>
      <c r="EJ466" s="97"/>
      <c r="EK466" s="97"/>
      <c r="EL466" s="97"/>
      <c r="EM466" s="97"/>
      <c r="EN466" s="97"/>
      <c r="EO466" s="97"/>
      <c r="EP466" s="97"/>
      <c r="EQ466" s="97"/>
      <c r="ER466" s="97"/>
      <c r="ES466" s="97"/>
      <c r="ET466" s="97"/>
      <c r="EU466" s="97"/>
      <c r="EV466" s="97"/>
      <c r="EW466" s="97"/>
      <c r="EX466" s="97"/>
      <c r="EY466" s="97"/>
      <c r="EZ466" s="97"/>
      <c r="FA466" s="97"/>
      <c r="FB466" s="97"/>
      <c r="FC466" s="97"/>
      <c r="FD466" s="97"/>
      <c r="FE466" s="97"/>
      <c r="FF466" s="97"/>
      <c r="FG466" s="97"/>
      <c r="FH466" s="97"/>
      <c r="FI466" s="97"/>
      <c r="FJ466" s="97"/>
      <c r="FK466" s="97"/>
      <c r="FL466" s="97"/>
      <c r="FM466" s="97"/>
      <c r="FN466" s="97"/>
      <c r="FO466" s="97"/>
      <c r="FP466" s="97"/>
      <c r="FQ466" s="97"/>
      <c r="FR466" s="97"/>
      <c r="FS466" s="97"/>
      <c r="FT466" s="97"/>
      <c r="FU466" s="97"/>
      <c r="FV466" s="97"/>
      <c r="FW466" s="97"/>
      <c r="FX466" s="97"/>
      <c r="FY466" s="97"/>
      <c r="FZ466" s="97"/>
      <c r="GA466" s="97"/>
      <c r="GB466" s="97"/>
      <c r="GC466" s="97"/>
      <c r="GD466" s="97"/>
      <c r="GE466" s="97"/>
      <c r="GF466" s="97"/>
      <c r="GG466" s="97"/>
      <c r="GH466" s="97"/>
      <c r="GI466" s="97"/>
      <c r="GJ466" s="97"/>
      <c r="GK466" s="97"/>
      <c r="GL466" s="97"/>
      <c r="GM466" s="97"/>
    </row>
    <row r="467" spans="1:195" s="131" customFormat="1" ht="18.75" customHeight="1" x14ac:dyDescent="0.45">
      <c r="A467" s="11"/>
      <c r="B467" s="11"/>
      <c r="C467" s="153" t="s">
        <v>102</v>
      </c>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53" t="s">
        <v>102</v>
      </c>
      <c r="BR467" s="11"/>
      <c r="BS467" s="11"/>
      <c r="BT467" s="11"/>
      <c r="BU467" s="11"/>
      <c r="BV467" s="11"/>
      <c r="BW467" s="11"/>
      <c r="BX467" s="11"/>
      <c r="BY467" s="11"/>
      <c r="BZ467" s="11"/>
      <c r="CA467" s="11"/>
      <c r="CB467" s="11"/>
      <c r="CC467" s="11"/>
      <c r="CD467" s="11"/>
      <c r="CE467" s="11"/>
      <c r="CF467" s="11"/>
      <c r="CG467" s="11"/>
      <c r="CH467" s="11"/>
      <c r="CI467" s="11"/>
      <c r="CJ467" s="11"/>
      <c r="CK467" s="11"/>
      <c r="CL467" s="11"/>
      <c r="CM467" s="11"/>
      <c r="CN467" s="11"/>
      <c r="CO467" s="11"/>
      <c r="CP467" s="11"/>
      <c r="CQ467" s="11"/>
      <c r="CR467" s="11"/>
      <c r="CS467" s="11"/>
      <c r="CT467" s="11"/>
      <c r="CU467" s="11"/>
      <c r="CV467" s="11"/>
      <c r="CW467" s="11"/>
      <c r="CX467" s="11"/>
      <c r="CY467" s="11"/>
      <c r="CZ467" s="11"/>
      <c r="DA467" s="11"/>
      <c r="DB467" s="11"/>
      <c r="DC467" s="11"/>
      <c r="DD467" s="11"/>
      <c r="DE467" s="11"/>
      <c r="DF467" s="11"/>
      <c r="DG467" s="11"/>
      <c r="DH467" s="11"/>
      <c r="DI467" s="11"/>
      <c r="DJ467" s="11"/>
      <c r="DK467" s="11"/>
      <c r="DL467" s="11"/>
      <c r="DM467" s="11"/>
      <c r="DN467" s="11"/>
      <c r="DO467" s="11"/>
      <c r="DP467" s="11"/>
      <c r="DQ467" s="11"/>
      <c r="DR467" s="11"/>
      <c r="DS467" s="11"/>
      <c r="DT467" s="11"/>
      <c r="DU467" s="11"/>
      <c r="DV467" s="11"/>
      <c r="DW467" s="11"/>
      <c r="DX467" s="11"/>
      <c r="DY467" s="11"/>
      <c r="DZ467" s="11"/>
      <c r="EA467" s="11"/>
      <c r="EB467" s="11"/>
      <c r="EC467" s="11"/>
      <c r="ED467" s="130"/>
      <c r="EE467" s="97"/>
      <c r="EF467" s="97"/>
      <c r="EG467" s="97"/>
      <c r="EH467" s="97"/>
      <c r="EI467" s="97"/>
      <c r="EJ467" s="97"/>
      <c r="EK467" s="97"/>
      <c r="EL467" s="97"/>
      <c r="EM467" s="97"/>
      <c r="EN467" s="97"/>
      <c r="EO467" s="97"/>
      <c r="EP467" s="97"/>
      <c r="EQ467" s="97"/>
      <c r="ER467" s="97"/>
      <c r="ES467" s="97"/>
      <c r="ET467" s="97"/>
      <c r="EU467" s="97"/>
      <c r="EV467" s="97"/>
      <c r="EW467" s="97"/>
      <c r="EX467" s="97"/>
      <c r="EY467" s="97"/>
      <c r="EZ467" s="97"/>
      <c r="FA467" s="97"/>
      <c r="FB467" s="97"/>
      <c r="FC467" s="97"/>
      <c r="FD467" s="97"/>
      <c r="FE467" s="97"/>
      <c r="FF467" s="97"/>
      <c r="FG467" s="97"/>
      <c r="FH467" s="97"/>
      <c r="FI467" s="97"/>
      <c r="FJ467" s="97"/>
      <c r="FK467" s="97"/>
      <c r="FL467" s="97"/>
      <c r="FM467" s="97"/>
      <c r="FN467" s="97"/>
      <c r="FO467" s="97"/>
      <c r="FP467" s="97"/>
      <c r="FQ467" s="97"/>
      <c r="FR467" s="97"/>
      <c r="FS467" s="97"/>
      <c r="FT467" s="97"/>
      <c r="FU467" s="97"/>
      <c r="FV467" s="97"/>
      <c r="FW467" s="97"/>
      <c r="FX467" s="97"/>
      <c r="FY467" s="97"/>
      <c r="FZ467" s="97"/>
      <c r="GA467" s="97"/>
      <c r="GB467" s="97"/>
      <c r="GC467" s="97"/>
      <c r="GD467" s="97"/>
      <c r="GE467" s="97"/>
      <c r="GF467" s="97"/>
      <c r="GG467" s="97"/>
      <c r="GH467" s="97"/>
      <c r="GI467" s="97"/>
      <c r="GJ467" s="97"/>
      <c r="GK467" s="97"/>
      <c r="GL467" s="97"/>
      <c r="GM467" s="97"/>
    </row>
    <row r="470" spans="1:195" ht="18.75" customHeight="1" x14ac:dyDescent="0.4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BO470" s="11"/>
      <c r="BP470" s="11"/>
      <c r="BQ470" s="11"/>
      <c r="BR470" s="11"/>
      <c r="BS470" s="11"/>
      <c r="BT470" s="11"/>
      <c r="BU470" s="11"/>
      <c r="BV470" s="11"/>
      <c r="BW470" s="11"/>
      <c r="BX470" s="11"/>
      <c r="BY470" s="11"/>
      <c r="BZ470" s="11"/>
      <c r="CA470" s="11"/>
      <c r="CB470" s="11"/>
      <c r="CC470" s="11"/>
      <c r="CD470" s="11"/>
      <c r="CE470" s="11"/>
      <c r="CF470" s="11"/>
      <c r="CG470" s="11"/>
      <c r="CH470" s="11"/>
      <c r="CI470" s="11"/>
      <c r="CJ470" s="11"/>
      <c r="CK470" s="11"/>
      <c r="CL470" s="11"/>
      <c r="CM470" s="11"/>
      <c r="CN470" s="11"/>
      <c r="CO470" s="11"/>
      <c r="CP470" s="11"/>
      <c r="CQ470" s="11"/>
      <c r="CR470" s="11"/>
      <c r="CS470" s="11"/>
      <c r="CT470" s="11"/>
      <c r="CU470" s="11"/>
      <c r="CV470" s="11"/>
      <c r="CW470" s="11"/>
    </row>
    <row r="471" spans="1:195" ht="18.75" customHeight="1" x14ac:dyDescent="0.4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BE471" s="278" t="s">
        <v>261</v>
      </c>
      <c r="BF471" s="279"/>
      <c r="BG471" s="279"/>
      <c r="BH471" s="279"/>
      <c r="BI471" s="279"/>
      <c r="BJ471" s="279"/>
      <c r="BK471" s="279"/>
      <c r="BL471" s="280"/>
      <c r="BO471" s="11"/>
      <c r="BP471" s="11"/>
      <c r="BQ471" s="11"/>
      <c r="BR471" s="11"/>
      <c r="BS471" s="11"/>
      <c r="BT471" s="11"/>
      <c r="BU471" s="11"/>
      <c r="BV471" s="11"/>
      <c r="BW471" s="11"/>
      <c r="BX471" s="11"/>
      <c r="BY471" s="11"/>
      <c r="BZ471" s="11"/>
      <c r="CA471" s="11"/>
      <c r="CB471" s="11"/>
      <c r="CC471" s="11"/>
      <c r="CD471" s="11"/>
      <c r="CE471" s="11"/>
      <c r="CF471" s="11"/>
      <c r="CG471" s="11"/>
      <c r="CH471" s="11"/>
      <c r="CI471" s="11"/>
      <c r="CJ471" s="11"/>
      <c r="CK471" s="11"/>
      <c r="CL471" s="11"/>
      <c r="CM471" s="11"/>
      <c r="CN471" s="11"/>
      <c r="CO471" s="11"/>
      <c r="CP471" s="11"/>
      <c r="CQ471" s="11"/>
      <c r="CR471" s="11"/>
      <c r="CS471" s="11"/>
      <c r="CT471" s="11"/>
      <c r="CU471" s="11"/>
      <c r="CV471" s="11"/>
      <c r="CW471" s="11"/>
      <c r="DR471" s="154"/>
      <c r="DS471" s="278" t="s">
        <v>219</v>
      </c>
      <c r="DT471" s="279"/>
      <c r="DU471" s="279"/>
      <c r="DV471" s="279"/>
      <c r="DW471" s="279"/>
      <c r="DX471" s="279"/>
      <c r="DY471" s="279"/>
      <c r="DZ471" s="280"/>
    </row>
    <row r="472" spans="1:195" ht="18.75" customHeight="1" x14ac:dyDescent="0.4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BE472" s="281"/>
      <c r="BF472" s="282"/>
      <c r="BG472" s="282"/>
      <c r="BH472" s="282"/>
      <c r="BI472" s="282"/>
      <c r="BJ472" s="282"/>
      <c r="BK472" s="282"/>
      <c r="BL472" s="283"/>
      <c r="BO472" s="11"/>
      <c r="BP472" s="11"/>
      <c r="BQ472" s="11"/>
      <c r="BR472" s="11"/>
      <c r="BS472" s="11"/>
      <c r="BT472" s="11"/>
      <c r="BU472" s="11"/>
      <c r="BV472" s="11"/>
      <c r="BW472" s="11"/>
      <c r="BX472" s="11"/>
      <c r="BY472" s="11"/>
      <c r="BZ472" s="11"/>
      <c r="CA472" s="11"/>
      <c r="CB472" s="11"/>
      <c r="CC472" s="11"/>
      <c r="CD472" s="11"/>
      <c r="CE472" s="11"/>
      <c r="CF472" s="11"/>
      <c r="CG472" s="11"/>
      <c r="CH472" s="11"/>
      <c r="CI472" s="11"/>
      <c r="CJ472" s="11"/>
      <c r="CK472" s="11"/>
      <c r="CL472" s="11"/>
      <c r="CM472" s="11"/>
      <c r="CN472" s="11"/>
      <c r="CO472" s="11"/>
      <c r="CP472" s="11"/>
      <c r="CQ472" s="11"/>
      <c r="CR472" s="11"/>
      <c r="CS472" s="11"/>
      <c r="CT472" s="11"/>
      <c r="CU472" s="11"/>
      <c r="CV472" s="11"/>
      <c r="CW472" s="11"/>
      <c r="DR472" s="154"/>
      <c r="DS472" s="281"/>
      <c r="DT472" s="282"/>
      <c r="DU472" s="282"/>
      <c r="DV472" s="282"/>
      <c r="DW472" s="282"/>
      <c r="DX472" s="282"/>
      <c r="DY472" s="282"/>
      <c r="DZ472" s="283"/>
    </row>
    <row r="473" spans="1:195" ht="18.75" customHeight="1" x14ac:dyDescent="0.4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BO473" s="11"/>
      <c r="BP473" s="11"/>
      <c r="BQ473" s="11"/>
      <c r="BR473" s="11"/>
      <c r="BS473" s="11"/>
      <c r="BT473" s="11"/>
      <c r="BU473" s="11"/>
      <c r="BV473" s="11"/>
      <c r="BW473" s="11"/>
      <c r="BX473" s="11"/>
      <c r="BY473" s="11"/>
      <c r="BZ473" s="11"/>
      <c r="CA473" s="11"/>
      <c r="CB473" s="11"/>
      <c r="CC473" s="11"/>
      <c r="CD473" s="11"/>
      <c r="CE473" s="11"/>
      <c r="CF473" s="11"/>
      <c r="CG473" s="11"/>
      <c r="CH473" s="11"/>
      <c r="CI473" s="11"/>
      <c r="CJ473" s="11"/>
      <c r="CK473" s="11"/>
      <c r="CL473" s="11"/>
      <c r="CM473" s="11"/>
      <c r="CN473" s="11"/>
      <c r="CO473" s="11"/>
      <c r="CP473" s="11"/>
      <c r="CQ473" s="11"/>
      <c r="CR473" s="11"/>
      <c r="CS473" s="11"/>
      <c r="CT473" s="11"/>
      <c r="CU473" s="11"/>
      <c r="CV473" s="11"/>
      <c r="CW473" s="11"/>
    </row>
    <row r="474" spans="1:195" ht="18.75" customHeight="1" x14ac:dyDescent="0.45">
      <c r="A474" s="11"/>
      <c r="C474" s="13" t="s">
        <v>53</v>
      </c>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BO474" s="11"/>
      <c r="BQ474" s="13" t="s">
        <v>53</v>
      </c>
      <c r="BR474" s="11"/>
      <c r="BS474" s="11"/>
      <c r="BT474" s="11"/>
      <c r="BU474" s="11"/>
      <c r="BV474" s="11"/>
      <c r="BW474" s="11"/>
      <c r="BX474" s="11"/>
      <c r="BY474" s="11"/>
      <c r="BZ474" s="11"/>
      <c r="CA474" s="11"/>
      <c r="CB474" s="11"/>
      <c r="CC474" s="11"/>
      <c r="CD474" s="11"/>
      <c r="CE474" s="11"/>
      <c r="CF474" s="11"/>
      <c r="CG474" s="11"/>
      <c r="CH474" s="11"/>
      <c r="CI474" s="11"/>
      <c r="CJ474" s="11"/>
      <c r="CK474" s="11"/>
      <c r="CL474" s="11"/>
      <c r="CM474" s="11"/>
      <c r="CN474" s="11"/>
      <c r="CO474" s="11"/>
      <c r="CP474" s="11"/>
      <c r="CQ474" s="11"/>
      <c r="CR474" s="11"/>
      <c r="CS474" s="11"/>
      <c r="CT474" s="11"/>
      <c r="CU474" s="11"/>
      <c r="CV474" s="11"/>
      <c r="CW474" s="11"/>
    </row>
    <row r="475" spans="1:195" ht="18.75" customHeight="1" x14ac:dyDescent="0.45">
      <c r="A475" s="11"/>
      <c r="C475" s="501" t="s">
        <v>150</v>
      </c>
      <c r="D475" s="501"/>
      <c r="E475" s="501"/>
      <c r="F475" s="501"/>
      <c r="G475" s="501"/>
      <c r="H475" s="501"/>
      <c r="I475" s="501"/>
      <c r="J475" s="501"/>
      <c r="K475" s="501"/>
      <c r="L475" s="501"/>
      <c r="M475" s="501"/>
      <c r="N475" s="501"/>
      <c r="O475" s="501"/>
      <c r="P475" s="501"/>
      <c r="Q475" s="501"/>
      <c r="R475" s="501"/>
      <c r="S475" s="501"/>
      <c r="T475" s="501"/>
      <c r="U475" s="501"/>
      <c r="V475" s="501"/>
      <c r="W475" s="501"/>
      <c r="X475" s="501"/>
      <c r="Y475" s="501"/>
      <c r="Z475" s="501"/>
      <c r="AA475" s="501"/>
      <c r="AB475" s="501"/>
      <c r="AC475" s="501"/>
      <c r="AD475" s="501"/>
      <c r="AE475" s="501"/>
      <c r="AF475" s="501"/>
      <c r="AG475" s="501"/>
      <c r="AH475" s="501"/>
      <c r="AI475" s="501"/>
      <c r="AJ475" s="501"/>
      <c r="AK475" s="501"/>
      <c r="AL475" s="501"/>
      <c r="AM475" s="501"/>
      <c r="AN475" s="501"/>
      <c r="AO475" s="501"/>
      <c r="AP475" s="501"/>
      <c r="AQ475" s="501"/>
      <c r="AR475" s="501"/>
      <c r="AS475" s="501"/>
      <c r="AT475" s="501"/>
      <c r="AU475" s="501"/>
      <c r="AV475" s="501"/>
      <c r="AW475" s="501"/>
      <c r="AX475" s="501"/>
      <c r="AY475" s="501"/>
      <c r="AZ475" s="501"/>
      <c r="BA475" s="501"/>
      <c r="BB475" s="501"/>
      <c r="BC475" s="501"/>
      <c r="BD475" s="501"/>
      <c r="BE475" s="501"/>
      <c r="BF475" s="501"/>
      <c r="BG475" s="501"/>
      <c r="BH475" s="501"/>
      <c r="BI475" s="501"/>
      <c r="BJ475" s="501"/>
      <c r="BK475" s="501"/>
      <c r="BL475" s="501"/>
      <c r="BO475" s="11"/>
      <c r="BQ475" s="501" t="s">
        <v>150</v>
      </c>
      <c r="BR475" s="501"/>
      <c r="BS475" s="501"/>
      <c r="BT475" s="501"/>
      <c r="BU475" s="501"/>
      <c r="BV475" s="501"/>
      <c r="BW475" s="501"/>
      <c r="BX475" s="501"/>
      <c r="BY475" s="501"/>
      <c r="BZ475" s="501"/>
      <c r="CA475" s="501"/>
      <c r="CB475" s="501"/>
      <c r="CC475" s="501"/>
      <c r="CD475" s="501"/>
      <c r="CE475" s="501"/>
      <c r="CF475" s="501"/>
      <c r="CG475" s="501"/>
      <c r="CH475" s="501"/>
      <c r="CI475" s="501"/>
      <c r="CJ475" s="501"/>
      <c r="CK475" s="501"/>
      <c r="CL475" s="501"/>
      <c r="CM475" s="501"/>
      <c r="CN475" s="501"/>
      <c r="CO475" s="501"/>
      <c r="CP475" s="501"/>
      <c r="CQ475" s="501"/>
      <c r="CR475" s="501"/>
      <c r="CS475" s="501"/>
      <c r="CT475" s="501"/>
      <c r="CU475" s="501"/>
      <c r="CV475" s="501"/>
      <c r="CW475" s="501"/>
      <c r="CX475" s="501"/>
      <c r="CY475" s="501"/>
      <c r="CZ475" s="501"/>
      <c r="DA475" s="501"/>
      <c r="DB475" s="501"/>
      <c r="DC475" s="501"/>
      <c r="DD475" s="501"/>
      <c r="DE475" s="501"/>
      <c r="DF475" s="501"/>
      <c r="DG475" s="501"/>
      <c r="DH475" s="501"/>
      <c r="DI475" s="501"/>
      <c r="DJ475" s="501"/>
      <c r="DK475" s="501"/>
      <c r="DL475" s="501"/>
      <c r="DM475" s="501"/>
      <c r="DN475" s="501"/>
      <c r="DO475" s="501"/>
      <c r="DP475" s="501"/>
      <c r="DQ475" s="501"/>
      <c r="DR475" s="501"/>
      <c r="DS475" s="501"/>
      <c r="DT475" s="501"/>
      <c r="DU475" s="501"/>
      <c r="DV475" s="501"/>
      <c r="DW475" s="501"/>
      <c r="DX475" s="501"/>
      <c r="DY475" s="501"/>
      <c r="DZ475" s="501"/>
    </row>
    <row r="476" spans="1:195" ht="18.75" customHeight="1" x14ac:dyDescent="0.45">
      <c r="A476" s="11"/>
      <c r="B476" s="155"/>
      <c r="C476" s="501"/>
      <c r="D476" s="501"/>
      <c r="E476" s="501"/>
      <c r="F476" s="501"/>
      <c r="G476" s="501"/>
      <c r="H476" s="501"/>
      <c r="I476" s="501"/>
      <c r="J476" s="501"/>
      <c r="K476" s="501"/>
      <c r="L476" s="501"/>
      <c r="M476" s="501"/>
      <c r="N476" s="501"/>
      <c r="O476" s="501"/>
      <c r="P476" s="501"/>
      <c r="Q476" s="501"/>
      <c r="R476" s="501"/>
      <c r="S476" s="501"/>
      <c r="T476" s="501"/>
      <c r="U476" s="501"/>
      <c r="V476" s="501"/>
      <c r="W476" s="501"/>
      <c r="X476" s="501"/>
      <c r="Y476" s="501"/>
      <c r="Z476" s="501"/>
      <c r="AA476" s="501"/>
      <c r="AB476" s="501"/>
      <c r="AC476" s="501"/>
      <c r="AD476" s="501"/>
      <c r="AE476" s="501"/>
      <c r="AF476" s="501"/>
      <c r="AG476" s="501"/>
      <c r="AH476" s="501"/>
      <c r="AI476" s="501"/>
      <c r="AJ476" s="501"/>
      <c r="AK476" s="501"/>
      <c r="AL476" s="501"/>
      <c r="AM476" s="501"/>
      <c r="AN476" s="501"/>
      <c r="AO476" s="501"/>
      <c r="AP476" s="501"/>
      <c r="AQ476" s="501"/>
      <c r="AR476" s="501"/>
      <c r="AS476" s="501"/>
      <c r="AT476" s="501"/>
      <c r="AU476" s="501"/>
      <c r="AV476" s="501"/>
      <c r="AW476" s="501"/>
      <c r="AX476" s="501"/>
      <c r="AY476" s="501"/>
      <c r="AZ476" s="501"/>
      <c r="BA476" s="501"/>
      <c r="BB476" s="501"/>
      <c r="BC476" s="501"/>
      <c r="BD476" s="501"/>
      <c r="BE476" s="501"/>
      <c r="BF476" s="501"/>
      <c r="BG476" s="501"/>
      <c r="BH476" s="501"/>
      <c r="BI476" s="501"/>
      <c r="BJ476" s="501"/>
      <c r="BK476" s="501"/>
      <c r="BL476" s="501"/>
      <c r="BO476" s="11"/>
      <c r="BP476" s="155"/>
      <c r="BQ476" s="501"/>
      <c r="BR476" s="501"/>
      <c r="BS476" s="501"/>
      <c r="BT476" s="501"/>
      <c r="BU476" s="501"/>
      <c r="BV476" s="501"/>
      <c r="BW476" s="501"/>
      <c r="BX476" s="501"/>
      <c r="BY476" s="501"/>
      <c r="BZ476" s="501"/>
      <c r="CA476" s="501"/>
      <c r="CB476" s="501"/>
      <c r="CC476" s="501"/>
      <c r="CD476" s="501"/>
      <c r="CE476" s="501"/>
      <c r="CF476" s="501"/>
      <c r="CG476" s="501"/>
      <c r="CH476" s="501"/>
      <c r="CI476" s="501"/>
      <c r="CJ476" s="501"/>
      <c r="CK476" s="501"/>
      <c r="CL476" s="501"/>
      <c r="CM476" s="501"/>
      <c r="CN476" s="501"/>
      <c r="CO476" s="501"/>
      <c r="CP476" s="501"/>
      <c r="CQ476" s="501"/>
      <c r="CR476" s="501"/>
      <c r="CS476" s="501"/>
      <c r="CT476" s="501"/>
      <c r="CU476" s="501"/>
      <c r="CV476" s="501"/>
      <c r="CW476" s="501"/>
      <c r="CX476" s="501"/>
      <c r="CY476" s="501"/>
      <c r="CZ476" s="501"/>
      <c r="DA476" s="501"/>
      <c r="DB476" s="501"/>
      <c r="DC476" s="501"/>
      <c r="DD476" s="501"/>
      <c r="DE476" s="501"/>
      <c r="DF476" s="501"/>
      <c r="DG476" s="501"/>
      <c r="DH476" s="501"/>
      <c r="DI476" s="501"/>
      <c r="DJ476" s="501"/>
      <c r="DK476" s="501"/>
      <c r="DL476" s="501"/>
      <c r="DM476" s="501"/>
      <c r="DN476" s="501"/>
      <c r="DO476" s="501"/>
      <c r="DP476" s="501"/>
      <c r="DQ476" s="501"/>
      <c r="DR476" s="501"/>
      <c r="DS476" s="501"/>
      <c r="DT476" s="501"/>
      <c r="DU476" s="501"/>
      <c r="DV476" s="501"/>
      <c r="DW476" s="501"/>
      <c r="DX476" s="501"/>
      <c r="DY476" s="501"/>
      <c r="DZ476" s="501"/>
    </row>
    <row r="477" spans="1:195" ht="18.75" customHeight="1" x14ac:dyDescent="0.45">
      <c r="A477" s="11"/>
      <c r="B477" s="155"/>
      <c r="C477" s="247"/>
      <c r="D477" s="247"/>
      <c r="E477" s="247"/>
      <c r="F477" s="247"/>
      <c r="G477" s="247"/>
      <c r="H477" s="247"/>
      <c r="I477" s="247"/>
      <c r="J477" s="247"/>
      <c r="K477" s="247"/>
      <c r="L477" s="247"/>
      <c r="M477" s="247"/>
      <c r="N477" s="247"/>
      <c r="O477" s="247"/>
      <c r="P477" s="247"/>
      <c r="Q477" s="247"/>
      <c r="R477" s="247"/>
      <c r="S477" s="247"/>
      <c r="T477" s="247"/>
      <c r="U477" s="247"/>
      <c r="V477" s="247"/>
      <c r="W477" s="247"/>
      <c r="X477" s="247"/>
      <c r="Y477" s="247"/>
      <c r="Z477" s="247"/>
      <c r="AA477" s="247"/>
      <c r="AB477" s="247"/>
      <c r="AC477" s="247"/>
      <c r="AD477" s="247"/>
      <c r="AE477" s="247"/>
      <c r="AF477" s="247"/>
      <c r="AG477" s="247"/>
      <c r="AH477" s="247"/>
      <c r="AI477" s="247"/>
      <c r="AJ477" s="247"/>
      <c r="AK477" s="247"/>
      <c r="AL477" s="247"/>
      <c r="AM477" s="247"/>
      <c r="AN477" s="247"/>
      <c r="AO477" s="247"/>
      <c r="AP477" s="247"/>
      <c r="AQ477" s="247"/>
      <c r="AR477" s="247"/>
      <c r="AS477" s="247"/>
      <c r="AT477" s="247"/>
      <c r="AU477" s="247"/>
      <c r="AV477" s="247"/>
      <c r="AW477" s="247"/>
      <c r="AX477" s="247"/>
      <c r="AY477" s="247"/>
      <c r="AZ477" s="247"/>
      <c r="BA477" s="247"/>
      <c r="BB477" s="247"/>
      <c r="BC477" s="247"/>
      <c r="BD477" s="247"/>
      <c r="BE477" s="247"/>
      <c r="BF477" s="247"/>
      <c r="BG477" s="247"/>
      <c r="BH477" s="247"/>
      <c r="BI477" s="247"/>
      <c r="BJ477" s="247"/>
      <c r="BK477" s="247"/>
      <c r="BL477" s="247"/>
      <c r="BO477" s="11"/>
      <c r="BP477" s="155"/>
      <c r="BQ477" s="255" t="s">
        <v>426</v>
      </c>
      <c r="BR477" s="247"/>
      <c r="BS477" s="247"/>
      <c r="BT477" s="247"/>
      <c r="BU477" s="247"/>
      <c r="BV477" s="247"/>
      <c r="BW477" s="247"/>
      <c r="BX477" s="247"/>
      <c r="BY477" s="247"/>
      <c r="BZ477" s="247"/>
      <c r="CA477" s="247"/>
      <c r="CB477" s="247"/>
      <c r="CC477" s="247"/>
      <c r="CD477" s="247"/>
      <c r="CE477" s="247"/>
      <c r="CF477" s="247"/>
      <c r="CG477" s="247"/>
      <c r="CH477" s="247"/>
      <c r="CI477" s="247"/>
      <c r="CJ477" s="247"/>
      <c r="CK477" s="247"/>
      <c r="CL477" s="247"/>
      <c r="CM477" s="247"/>
      <c r="CN477" s="247"/>
      <c r="CO477" s="247"/>
      <c r="CP477" s="247"/>
      <c r="CQ477" s="247"/>
      <c r="CR477" s="247"/>
      <c r="CS477" s="247"/>
      <c r="CT477" s="247"/>
      <c r="CU477" s="247"/>
      <c r="CV477" s="247"/>
      <c r="CW477" s="247"/>
      <c r="CX477" s="247"/>
      <c r="CY477" s="247"/>
      <c r="CZ477" s="247"/>
      <c r="DA477" s="247"/>
      <c r="DB477" s="247"/>
      <c r="DC477" s="247"/>
      <c r="DD477" s="247"/>
      <c r="DE477" s="247"/>
      <c r="DF477" s="247"/>
      <c r="DG477" s="247"/>
      <c r="DH477" s="247"/>
      <c r="DI477" s="247"/>
      <c r="DJ477" s="247"/>
      <c r="DK477" s="247"/>
      <c r="DL477" s="247"/>
      <c r="DM477" s="247"/>
      <c r="DN477" s="247"/>
      <c r="DO477" s="247"/>
      <c r="DP477" s="247"/>
      <c r="DQ477" s="247"/>
      <c r="DR477" s="247"/>
      <c r="DS477" s="247"/>
      <c r="DT477" s="247"/>
      <c r="DU477" s="247"/>
      <c r="DV477" s="247"/>
      <c r="DW477" s="247"/>
      <c r="DX477" s="247"/>
      <c r="DY477" s="247"/>
      <c r="DZ477" s="247"/>
    </row>
    <row r="478" spans="1:195" ht="18.75" customHeight="1" x14ac:dyDescent="0.45">
      <c r="A478" s="11"/>
      <c r="B478" s="155"/>
      <c r="C478" s="155"/>
      <c r="D478" s="155"/>
      <c r="E478" s="155"/>
      <c r="F478" s="155"/>
      <c r="G478" s="155"/>
      <c r="H478" s="155"/>
      <c r="I478" s="155"/>
      <c r="J478" s="155"/>
      <c r="K478" s="155"/>
      <c r="L478" s="155"/>
      <c r="M478" s="155"/>
      <c r="N478" s="155"/>
      <c r="O478" s="155"/>
      <c r="P478" s="155"/>
      <c r="Q478" s="155"/>
      <c r="R478" s="155"/>
      <c r="S478" s="155"/>
      <c r="T478" s="155"/>
      <c r="U478" s="155"/>
      <c r="V478" s="155"/>
      <c r="W478" s="155"/>
      <c r="X478" s="155"/>
      <c r="Y478" s="155"/>
      <c r="Z478" s="155"/>
      <c r="AA478" s="155"/>
      <c r="AB478" s="155"/>
      <c r="AC478" s="155"/>
      <c r="AD478" s="155"/>
      <c r="AE478" s="155"/>
      <c r="AF478" s="155"/>
      <c r="AG478" s="155"/>
      <c r="AH478" s="155"/>
      <c r="AI478" s="155"/>
      <c r="BO478" s="11"/>
      <c r="BP478" s="155"/>
      <c r="BQ478" s="155"/>
      <c r="BR478" s="155"/>
      <c r="BS478" s="155"/>
      <c r="BT478" s="155"/>
      <c r="BU478" s="155"/>
      <c r="BV478" s="155"/>
      <c r="BW478" s="155"/>
      <c r="BX478" s="155"/>
      <c r="BY478" s="155"/>
      <c r="BZ478" s="155"/>
      <c r="CA478" s="155"/>
      <c r="CB478" s="155"/>
      <c r="CC478" s="155"/>
      <c r="CD478" s="155"/>
      <c r="CE478" s="155"/>
      <c r="CF478" s="155"/>
      <c r="CG478" s="155"/>
      <c r="CH478" s="155"/>
      <c r="CI478" s="155"/>
      <c r="CJ478" s="155"/>
      <c r="CK478" s="155"/>
      <c r="CL478" s="155"/>
      <c r="CM478" s="155"/>
      <c r="CN478" s="155"/>
      <c r="CO478" s="155"/>
      <c r="CP478" s="155"/>
      <c r="CQ478" s="155"/>
      <c r="CR478" s="155"/>
      <c r="CS478" s="155"/>
      <c r="CT478" s="155"/>
      <c r="CU478" s="155"/>
      <c r="CV478" s="155"/>
      <c r="CW478" s="155"/>
    </row>
    <row r="479" spans="1:195" ht="18.75" customHeight="1" thickBot="1" x14ac:dyDescent="0.5">
      <c r="A479" s="11"/>
      <c r="F479" s="502" t="s">
        <v>54</v>
      </c>
      <c r="G479" s="502"/>
      <c r="H479" s="502"/>
      <c r="I479" s="502"/>
      <c r="J479" s="502"/>
      <c r="K479" s="502"/>
      <c r="L479" s="502"/>
      <c r="M479" s="502"/>
      <c r="N479" s="502"/>
      <c r="O479" s="502"/>
      <c r="P479" s="502"/>
      <c r="Q479" s="502"/>
      <c r="R479" s="502"/>
      <c r="S479" s="502"/>
      <c r="T479" s="502"/>
      <c r="U479" s="502"/>
      <c r="V479" s="502"/>
      <c r="W479" s="502"/>
      <c r="X479" s="502"/>
      <c r="Y479" s="502"/>
      <c r="Z479" s="502"/>
      <c r="AA479" s="502"/>
      <c r="AB479" s="502"/>
      <c r="AC479" s="502"/>
      <c r="AD479" s="502"/>
      <c r="AE479" s="502"/>
      <c r="AF479" s="502"/>
      <c r="AG479" s="502"/>
      <c r="AH479" s="502"/>
      <c r="AI479" s="502"/>
      <c r="AJ479" s="502"/>
      <c r="AK479" s="502"/>
      <c r="AL479" s="502"/>
      <c r="AM479" s="502"/>
      <c r="AN479" s="502"/>
      <c r="AO479" s="502"/>
      <c r="AP479" s="502"/>
      <c r="AQ479" s="502"/>
      <c r="AR479" s="502"/>
      <c r="AS479" s="502"/>
      <c r="AT479" s="502"/>
      <c r="AU479" s="502"/>
      <c r="AV479" s="502"/>
      <c r="AW479" s="502"/>
      <c r="AX479" s="502"/>
      <c r="AY479" s="502"/>
      <c r="AZ479" s="502"/>
      <c r="BA479" s="502"/>
      <c r="BB479" s="502"/>
      <c r="BC479" s="502"/>
      <c r="BD479" s="502"/>
      <c r="BE479" s="502"/>
      <c r="BF479" s="502"/>
      <c r="BG479" s="502"/>
      <c r="BH479" s="502"/>
      <c r="BI479" s="502"/>
      <c r="BO479" s="11"/>
      <c r="BT479" s="502" t="s">
        <v>185</v>
      </c>
      <c r="BU479" s="502"/>
      <c r="BV479" s="502"/>
      <c r="BW479" s="502"/>
      <c r="BX479" s="502"/>
      <c r="BY479" s="502"/>
      <c r="BZ479" s="502"/>
      <c r="CA479" s="502"/>
      <c r="CB479" s="502"/>
      <c r="CC479" s="502"/>
      <c r="CD479" s="502"/>
      <c r="CE479" s="502"/>
      <c r="CF479" s="502"/>
      <c r="CG479" s="502"/>
      <c r="CH479" s="502"/>
      <c r="CI479" s="502"/>
      <c r="CJ479" s="502"/>
      <c r="CK479" s="502"/>
      <c r="CL479" s="502"/>
      <c r="CM479" s="502"/>
      <c r="CN479" s="502"/>
      <c r="CO479" s="502"/>
      <c r="CP479" s="502"/>
      <c r="CQ479" s="502"/>
      <c r="CR479" s="502"/>
      <c r="CS479" s="502"/>
      <c r="CT479" s="502"/>
      <c r="CU479" s="502"/>
      <c r="CV479" s="502"/>
      <c r="CW479" s="502"/>
      <c r="CX479" s="502"/>
      <c r="CY479" s="502"/>
      <c r="CZ479" s="502"/>
      <c r="DA479" s="502"/>
      <c r="DB479" s="502"/>
      <c r="DC479" s="502"/>
      <c r="DD479" s="502"/>
      <c r="DE479" s="502"/>
      <c r="DF479" s="502"/>
      <c r="DG479" s="502"/>
      <c r="DH479" s="502"/>
      <c r="DI479" s="502"/>
      <c r="DJ479" s="502"/>
      <c r="DK479" s="502"/>
      <c r="DL479" s="502"/>
      <c r="DM479" s="502"/>
      <c r="DN479" s="502"/>
      <c r="DO479" s="502"/>
      <c r="DP479" s="502"/>
      <c r="DQ479" s="502"/>
      <c r="DR479" s="502"/>
      <c r="DS479" s="502"/>
      <c r="DT479" s="502"/>
      <c r="DU479" s="502"/>
      <c r="DV479" s="502"/>
      <c r="DW479" s="502"/>
    </row>
    <row r="480" spans="1:195" ht="18.75" customHeight="1" x14ac:dyDescent="0.45">
      <c r="A480" s="11"/>
      <c r="F480" s="519"/>
      <c r="G480" s="520"/>
      <c r="H480" s="520"/>
      <c r="I480" s="520"/>
      <c r="J480" s="520"/>
      <c r="K480" s="520"/>
      <c r="L480" s="520"/>
      <c r="M480" s="520"/>
      <c r="N480" s="520"/>
      <c r="O480" s="520"/>
      <c r="P480" s="520"/>
      <c r="Q480" s="520"/>
      <c r="R480" s="520"/>
      <c r="S480" s="520"/>
      <c r="T480" s="520"/>
      <c r="U480" s="520"/>
      <c r="V480" s="519" t="s">
        <v>51</v>
      </c>
      <c r="W480" s="520"/>
      <c r="X480" s="520"/>
      <c r="Y480" s="520"/>
      <c r="Z480" s="520"/>
      <c r="AA480" s="520"/>
      <c r="AB480" s="520"/>
      <c r="AC480" s="520"/>
      <c r="AD480" s="520"/>
      <c r="AE480" s="520"/>
      <c r="AF480" s="520"/>
      <c r="AG480" s="520"/>
      <c r="AH480" s="520"/>
      <c r="AI480" s="520"/>
      <c r="AJ480" s="520"/>
      <c r="AK480" s="520"/>
      <c r="AL480" s="520"/>
      <c r="AM480" s="520"/>
      <c r="AN480" s="520"/>
      <c r="AO480" s="520"/>
      <c r="AP480" s="520"/>
      <c r="AQ480" s="520"/>
      <c r="AR480" s="520"/>
      <c r="AS480" s="520"/>
      <c r="AT480" s="520"/>
      <c r="AU480" s="520"/>
      <c r="AV480" s="520"/>
      <c r="AW480" s="520"/>
      <c r="AX480" s="520"/>
      <c r="AY480" s="520"/>
      <c r="AZ480" s="520"/>
      <c r="BA480" s="520"/>
      <c r="BB480" s="520"/>
      <c r="BC480" s="520"/>
      <c r="BD480" s="520"/>
      <c r="BE480" s="520"/>
      <c r="BF480" s="520"/>
      <c r="BG480" s="520"/>
      <c r="BH480" s="520"/>
      <c r="BI480" s="523"/>
      <c r="BO480" s="11"/>
      <c r="BT480" s="519"/>
      <c r="BU480" s="520"/>
      <c r="BV480" s="520"/>
      <c r="BW480" s="520"/>
      <c r="BX480" s="520"/>
      <c r="BY480" s="520"/>
      <c r="BZ480" s="520"/>
      <c r="CA480" s="520"/>
      <c r="CB480" s="520"/>
      <c r="CC480" s="520"/>
      <c r="CD480" s="520"/>
      <c r="CE480" s="520"/>
      <c r="CF480" s="520"/>
      <c r="CG480" s="520"/>
      <c r="CH480" s="520"/>
      <c r="CI480" s="520"/>
      <c r="CJ480" s="519" t="s">
        <v>51</v>
      </c>
      <c r="CK480" s="520"/>
      <c r="CL480" s="520"/>
      <c r="CM480" s="520"/>
      <c r="CN480" s="520"/>
      <c r="CO480" s="520"/>
      <c r="CP480" s="520"/>
      <c r="CQ480" s="520"/>
      <c r="CR480" s="520"/>
      <c r="CS480" s="520"/>
      <c r="CT480" s="520"/>
      <c r="CU480" s="520"/>
      <c r="CV480" s="520"/>
      <c r="CW480" s="520"/>
      <c r="CX480" s="520"/>
      <c r="CY480" s="520"/>
      <c r="CZ480" s="520"/>
      <c r="DA480" s="520"/>
      <c r="DB480" s="520"/>
      <c r="DC480" s="520"/>
      <c r="DD480" s="520"/>
      <c r="DE480" s="520"/>
      <c r="DF480" s="520"/>
      <c r="DG480" s="520"/>
      <c r="DH480" s="520"/>
      <c r="DI480" s="520"/>
      <c r="DJ480" s="520"/>
      <c r="DK480" s="520"/>
      <c r="DL480" s="520"/>
      <c r="DM480" s="520"/>
      <c r="DN480" s="520"/>
      <c r="DO480" s="520"/>
      <c r="DP480" s="520"/>
      <c r="DQ480" s="520"/>
      <c r="DR480" s="520"/>
      <c r="DS480" s="520"/>
      <c r="DT480" s="520"/>
      <c r="DU480" s="520"/>
      <c r="DV480" s="520"/>
      <c r="DW480" s="523"/>
    </row>
    <row r="481" spans="1:160" ht="18.75" customHeight="1" thickBot="1" x14ac:dyDescent="0.5">
      <c r="A481" s="11"/>
      <c r="F481" s="521"/>
      <c r="G481" s="522"/>
      <c r="H481" s="522"/>
      <c r="I481" s="522"/>
      <c r="J481" s="522"/>
      <c r="K481" s="522"/>
      <c r="L481" s="522"/>
      <c r="M481" s="522"/>
      <c r="N481" s="522"/>
      <c r="O481" s="522"/>
      <c r="P481" s="522"/>
      <c r="Q481" s="522"/>
      <c r="R481" s="522"/>
      <c r="S481" s="522"/>
      <c r="T481" s="522"/>
      <c r="U481" s="522"/>
      <c r="V481" s="521"/>
      <c r="W481" s="522"/>
      <c r="X481" s="522"/>
      <c r="Y481" s="522"/>
      <c r="Z481" s="522"/>
      <c r="AA481" s="522"/>
      <c r="AB481" s="522"/>
      <c r="AC481" s="522"/>
      <c r="AD481" s="522"/>
      <c r="AE481" s="522"/>
      <c r="AF481" s="522"/>
      <c r="AG481" s="522"/>
      <c r="AH481" s="522"/>
      <c r="AI481" s="522"/>
      <c r="AJ481" s="522"/>
      <c r="AK481" s="522"/>
      <c r="AL481" s="522"/>
      <c r="AM481" s="522"/>
      <c r="AN481" s="522"/>
      <c r="AO481" s="522"/>
      <c r="AP481" s="522"/>
      <c r="AQ481" s="522"/>
      <c r="AR481" s="522"/>
      <c r="AS481" s="522"/>
      <c r="AT481" s="522"/>
      <c r="AU481" s="522"/>
      <c r="AV481" s="522"/>
      <c r="AW481" s="522"/>
      <c r="AX481" s="522"/>
      <c r="AY481" s="522"/>
      <c r="AZ481" s="522"/>
      <c r="BA481" s="522"/>
      <c r="BB481" s="522"/>
      <c r="BC481" s="522"/>
      <c r="BD481" s="522"/>
      <c r="BE481" s="522"/>
      <c r="BF481" s="522"/>
      <c r="BG481" s="522"/>
      <c r="BH481" s="522"/>
      <c r="BI481" s="524"/>
      <c r="BO481" s="11"/>
      <c r="BT481" s="521"/>
      <c r="BU481" s="522"/>
      <c r="BV481" s="522"/>
      <c r="BW481" s="522"/>
      <c r="BX481" s="522"/>
      <c r="BY481" s="522"/>
      <c r="BZ481" s="522"/>
      <c r="CA481" s="522"/>
      <c r="CB481" s="522"/>
      <c r="CC481" s="522"/>
      <c r="CD481" s="522"/>
      <c r="CE481" s="522"/>
      <c r="CF481" s="522"/>
      <c r="CG481" s="522"/>
      <c r="CH481" s="522"/>
      <c r="CI481" s="522"/>
      <c r="CJ481" s="521"/>
      <c r="CK481" s="522"/>
      <c r="CL481" s="522"/>
      <c r="CM481" s="522"/>
      <c r="CN481" s="522"/>
      <c r="CO481" s="522"/>
      <c r="CP481" s="522"/>
      <c r="CQ481" s="522"/>
      <c r="CR481" s="522"/>
      <c r="CS481" s="522"/>
      <c r="CT481" s="522"/>
      <c r="CU481" s="522"/>
      <c r="CV481" s="522"/>
      <c r="CW481" s="522"/>
      <c r="CX481" s="522"/>
      <c r="CY481" s="522"/>
      <c r="CZ481" s="522"/>
      <c r="DA481" s="522"/>
      <c r="DB481" s="522"/>
      <c r="DC481" s="522"/>
      <c r="DD481" s="522"/>
      <c r="DE481" s="522"/>
      <c r="DF481" s="522"/>
      <c r="DG481" s="522"/>
      <c r="DH481" s="522"/>
      <c r="DI481" s="522"/>
      <c r="DJ481" s="522"/>
      <c r="DK481" s="522"/>
      <c r="DL481" s="522"/>
      <c r="DM481" s="522"/>
      <c r="DN481" s="522"/>
      <c r="DO481" s="522"/>
      <c r="DP481" s="522"/>
      <c r="DQ481" s="522"/>
      <c r="DR481" s="522"/>
      <c r="DS481" s="522"/>
      <c r="DT481" s="522"/>
      <c r="DU481" s="522"/>
      <c r="DV481" s="522"/>
      <c r="DW481" s="524"/>
    </row>
    <row r="482" spans="1:160" ht="18.75" customHeight="1" x14ac:dyDescent="0.45">
      <c r="A482" s="11"/>
      <c r="F482" s="525" t="s">
        <v>181</v>
      </c>
      <c r="G482" s="526"/>
      <c r="H482" s="526"/>
      <c r="I482" s="526"/>
      <c r="J482" s="526"/>
      <c r="K482" s="526"/>
      <c r="L482" s="526"/>
      <c r="M482" s="526"/>
      <c r="N482" s="526"/>
      <c r="O482" s="526"/>
      <c r="P482" s="526"/>
      <c r="Q482" s="526"/>
      <c r="R482" s="526"/>
      <c r="S482" s="526"/>
      <c r="T482" s="526"/>
      <c r="U482" s="526"/>
      <c r="V482" s="527"/>
      <c r="W482" s="528"/>
      <c r="X482" s="528"/>
      <c r="Y482" s="528"/>
      <c r="Z482" s="528"/>
      <c r="AA482" s="528"/>
      <c r="AB482" s="528"/>
      <c r="AC482" s="528"/>
      <c r="AD482" s="528"/>
      <c r="AE482" s="528"/>
      <c r="AF482" s="528"/>
      <c r="AG482" s="528"/>
      <c r="AH482" s="528"/>
      <c r="AI482" s="528"/>
      <c r="AJ482" s="528"/>
      <c r="AK482" s="528"/>
      <c r="AL482" s="528"/>
      <c r="AM482" s="528"/>
      <c r="AN482" s="528"/>
      <c r="AO482" s="528"/>
      <c r="AP482" s="528"/>
      <c r="AQ482" s="528"/>
      <c r="AR482" s="528"/>
      <c r="AS482" s="528"/>
      <c r="AT482" s="528"/>
      <c r="AU482" s="528"/>
      <c r="AV482" s="528"/>
      <c r="AW482" s="528"/>
      <c r="AX482" s="528"/>
      <c r="AY482" s="528"/>
      <c r="AZ482" s="528"/>
      <c r="BA482" s="528"/>
      <c r="BB482" s="528"/>
      <c r="BC482" s="528"/>
      <c r="BD482" s="528"/>
      <c r="BE482" s="528"/>
      <c r="BF482" s="528"/>
      <c r="BG482" s="528"/>
      <c r="BH482" s="528"/>
      <c r="BI482" s="529"/>
      <c r="BO482" s="11"/>
      <c r="BT482" s="525" t="s">
        <v>181</v>
      </c>
      <c r="BU482" s="526"/>
      <c r="BV482" s="526"/>
      <c r="BW482" s="526"/>
      <c r="BX482" s="526"/>
      <c r="BY482" s="526"/>
      <c r="BZ482" s="526"/>
      <c r="CA482" s="526"/>
      <c r="CB482" s="526"/>
      <c r="CC482" s="526"/>
      <c r="CD482" s="526"/>
      <c r="CE482" s="526"/>
      <c r="CF482" s="526"/>
      <c r="CG482" s="526"/>
      <c r="CH482" s="526"/>
      <c r="CI482" s="526"/>
      <c r="CJ482" s="527" t="s">
        <v>470</v>
      </c>
      <c r="CK482" s="528"/>
      <c r="CL482" s="528"/>
      <c r="CM482" s="528"/>
      <c r="CN482" s="528"/>
      <c r="CO482" s="528"/>
      <c r="CP482" s="528"/>
      <c r="CQ482" s="528"/>
      <c r="CR482" s="528"/>
      <c r="CS482" s="528"/>
      <c r="CT482" s="528"/>
      <c r="CU482" s="528"/>
      <c r="CV482" s="528"/>
      <c r="CW482" s="528"/>
      <c r="CX482" s="528"/>
      <c r="CY482" s="528"/>
      <c r="CZ482" s="528"/>
      <c r="DA482" s="528"/>
      <c r="DB482" s="528"/>
      <c r="DC482" s="528"/>
      <c r="DD482" s="528"/>
      <c r="DE482" s="528"/>
      <c r="DF482" s="528"/>
      <c r="DG482" s="528"/>
      <c r="DH482" s="528"/>
      <c r="DI482" s="528"/>
      <c r="DJ482" s="528"/>
      <c r="DK482" s="528"/>
      <c r="DL482" s="528"/>
      <c r="DM482" s="528"/>
      <c r="DN482" s="528"/>
      <c r="DO482" s="528"/>
      <c r="DP482" s="528"/>
      <c r="DQ482" s="528"/>
      <c r="DR482" s="528"/>
      <c r="DS482" s="528"/>
      <c r="DT482" s="528"/>
      <c r="DU482" s="528"/>
      <c r="DV482" s="528"/>
      <c r="DW482" s="529"/>
      <c r="ED482" s="97"/>
      <c r="EE482" s="97"/>
      <c r="EF482" s="97"/>
      <c r="EG482" s="97"/>
      <c r="EH482" s="97"/>
      <c r="EI482" s="97"/>
      <c r="EJ482" s="97"/>
      <c r="EK482" s="97"/>
      <c r="EL482" s="97"/>
      <c r="EM482" s="97"/>
      <c r="EN482" s="97"/>
      <c r="EO482" s="97"/>
      <c r="EP482" s="97"/>
      <c r="EQ482" s="97"/>
      <c r="ER482" s="97"/>
      <c r="ES482" s="97"/>
      <c r="ET482" s="97"/>
      <c r="EU482" s="97"/>
      <c r="EV482" s="97"/>
      <c r="EW482" s="97"/>
      <c r="EX482" s="97"/>
      <c r="EY482" s="97"/>
      <c r="EZ482" s="97"/>
      <c r="FA482" s="97"/>
      <c r="FB482" s="97"/>
      <c r="FC482" s="97"/>
      <c r="FD482" s="97"/>
    </row>
    <row r="483" spans="1:160" ht="18.75" customHeight="1" x14ac:dyDescent="0.45">
      <c r="A483" s="11"/>
      <c r="F483" s="506"/>
      <c r="G483" s="507"/>
      <c r="H483" s="507"/>
      <c r="I483" s="507"/>
      <c r="J483" s="507"/>
      <c r="K483" s="507"/>
      <c r="L483" s="507"/>
      <c r="M483" s="507"/>
      <c r="N483" s="507"/>
      <c r="O483" s="507"/>
      <c r="P483" s="507"/>
      <c r="Q483" s="507"/>
      <c r="R483" s="507"/>
      <c r="S483" s="507"/>
      <c r="T483" s="507"/>
      <c r="U483" s="507"/>
      <c r="V483" s="511"/>
      <c r="W483" s="512"/>
      <c r="X483" s="512"/>
      <c r="Y483" s="512"/>
      <c r="Z483" s="512"/>
      <c r="AA483" s="512"/>
      <c r="AB483" s="512"/>
      <c r="AC483" s="512"/>
      <c r="AD483" s="512"/>
      <c r="AE483" s="512"/>
      <c r="AF483" s="512"/>
      <c r="AG483" s="512"/>
      <c r="AH483" s="512"/>
      <c r="AI483" s="512"/>
      <c r="AJ483" s="512"/>
      <c r="AK483" s="512"/>
      <c r="AL483" s="512"/>
      <c r="AM483" s="512"/>
      <c r="AN483" s="512"/>
      <c r="AO483" s="512"/>
      <c r="AP483" s="512"/>
      <c r="AQ483" s="512"/>
      <c r="AR483" s="512"/>
      <c r="AS483" s="512"/>
      <c r="AT483" s="512"/>
      <c r="AU483" s="512"/>
      <c r="AV483" s="512"/>
      <c r="AW483" s="512"/>
      <c r="AX483" s="512"/>
      <c r="AY483" s="512"/>
      <c r="AZ483" s="512"/>
      <c r="BA483" s="512"/>
      <c r="BB483" s="512"/>
      <c r="BC483" s="512"/>
      <c r="BD483" s="512"/>
      <c r="BE483" s="512"/>
      <c r="BF483" s="512"/>
      <c r="BG483" s="512"/>
      <c r="BH483" s="512"/>
      <c r="BI483" s="513"/>
      <c r="BO483" s="11"/>
      <c r="BT483" s="506"/>
      <c r="BU483" s="507"/>
      <c r="BV483" s="507"/>
      <c r="BW483" s="507"/>
      <c r="BX483" s="507"/>
      <c r="BY483" s="507"/>
      <c r="BZ483" s="507"/>
      <c r="CA483" s="507"/>
      <c r="CB483" s="507"/>
      <c r="CC483" s="507"/>
      <c r="CD483" s="507"/>
      <c r="CE483" s="507"/>
      <c r="CF483" s="507"/>
      <c r="CG483" s="507"/>
      <c r="CH483" s="507"/>
      <c r="CI483" s="507"/>
      <c r="CJ483" s="511" t="s">
        <v>471</v>
      </c>
      <c r="CK483" s="512"/>
      <c r="CL483" s="512"/>
      <c r="CM483" s="512"/>
      <c r="CN483" s="512"/>
      <c r="CO483" s="512"/>
      <c r="CP483" s="512"/>
      <c r="CQ483" s="512"/>
      <c r="CR483" s="512"/>
      <c r="CS483" s="512"/>
      <c r="CT483" s="512"/>
      <c r="CU483" s="512"/>
      <c r="CV483" s="512"/>
      <c r="CW483" s="512"/>
      <c r="CX483" s="512"/>
      <c r="CY483" s="512"/>
      <c r="CZ483" s="512"/>
      <c r="DA483" s="512"/>
      <c r="DB483" s="512"/>
      <c r="DC483" s="512"/>
      <c r="DD483" s="512"/>
      <c r="DE483" s="512"/>
      <c r="DF483" s="512"/>
      <c r="DG483" s="512"/>
      <c r="DH483" s="512"/>
      <c r="DI483" s="512"/>
      <c r="DJ483" s="512"/>
      <c r="DK483" s="512"/>
      <c r="DL483" s="512"/>
      <c r="DM483" s="512"/>
      <c r="DN483" s="512"/>
      <c r="DO483" s="512"/>
      <c r="DP483" s="512"/>
      <c r="DQ483" s="512"/>
      <c r="DR483" s="512"/>
      <c r="DS483" s="512"/>
      <c r="DT483" s="512"/>
      <c r="DU483" s="512"/>
      <c r="DV483" s="512"/>
      <c r="DW483" s="513"/>
      <c r="ED483" s="97"/>
      <c r="EE483" s="97"/>
      <c r="EF483" s="97"/>
      <c r="EG483" s="97"/>
      <c r="EH483" s="97"/>
      <c r="EI483" s="97"/>
      <c r="EJ483" s="97"/>
      <c r="EK483" s="97"/>
      <c r="EL483" s="97"/>
      <c r="EM483" s="97"/>
      <c r="EN483" s="97"/>
      <c r="EO483" s="97"/>
      <c r="EP483" s="97"/>
      <c r="EQ483" s="97"/>
      <c r="ER483" s="97"/>
      <c r="ES483" s="97"/>
      <c r="ET483" s="97"/>
      <c r="EU483" s="97"/>
      <c r="EV483" s="97"/>
      <c r="EW483" s="97"/>
      <c r="EX483" s="97"/>
      <c r="EY483" s="97"/>
      <c r="EZ483" s="97"/>
      <c r="FA483" s="97"/>
      <c r="FB483" s="97"/>
      <c r="FC483" s="97"/>
      <c r="FD483" s="97"/>
    </row>
    <row r="484" spans="1:160" ht="18.75" customHeight="1" x14ac:dyDescent="0.45">
      <c r="A484" s="11"/>
      <c r="F484" s="504" t="s">
        <v>180</v>
      </c>
      <c r="G484" s="505"/>
      <c r="H484" s="505"/>
      <c r="I484" s="505"/>
      <c r="J484" s="505"/>
      <c r="K484" s="505"/>
      <c r="L484" s="505"/>
      <c r="M484" s="505"/>
      <c r="N484" s="505"/>
      <c r="O484" s="505"/>
      <c r="P484" s="505"/>
      <c r="Q484" s="505"/>
      <c r="R484" s="505"/>
      <c r="S484" s="505"/>
      <c r="T484" s="505"/>
      <c r="U484" s="505"/>
      <c r="V484" s="508"/>
      <c r="W484" s="509"/>
      <c r="X484" s="509"/>
      <c r="Y484" s="509"/>
      <c r="Z484" s="509"/>
      <c r="AA484" s="509"/>
      <c r="AB484" s="509"/>
      <c r="AC484" s="509"/>
      <c r="AD484" s="509"/>
      <c r="AE484" s="509"/>
      <c r="AF484" s="509"/>
      <c r="AG484" s="509"/>
      <c r="AH484" s="509"/>
      <c r="AI484" s="509"/>
      <c r="AJ484" s="509"/>
      <c r="AK484" s="509"/>
      <c r="AL484" s="509"/>
      <c r="AM484" s="509"/>
      <c r="AN484" s="509"/>
      <c r="AO484" s="509"/>
      <c r="AP484" s="509"/>
      <c r="AQ484" s="509"/>
      <c r="AR484" s="509"/>
      <c r="AS484" s="509"/>
      <c r="AT484" s="509"/>
      <c r="AU484" s="509"/>
      <c r="AV484" s="509"/>
      <c r="AW484" s="509"/>
      <c r="AX484" s="509"/>
      <c r="AY484" s="509"/>
      <c r="AZ484" s="509"/>
      <c r="BA484" s="509"/>
      <c r="BB484" s="509"/>
      <c r="BC484" s="509"/>
      <c r="BD484" s="509"/>
      <c r="BE484" s="509"/>
      <c r="BF484" s="509"/>
      <c r="BG484" s="509"/>
      <c r="BH484" s="509"/>
      <c r="BI484" s="510"/>
      <c r="BO484" s="11"/>
      <c r="BT484" s="504" t="s">
        <v>180</v>
      </c>
      <c r="BU484" s="505"/>
      <c r="BV484" s="505"/>
      <c r="BW484" s="505"/>
      <c r="BX484" s="505"/>
      <c r="BY484" s="505"/>
      <c r="BZ484" s="505"/>
      <c r="CA484" s="505"/>
      <c r="CB484" s="505"/>
      <c r="CC484" s="505"/>
      <c r="CD484" s="505"/>
      <c r="CE484" s="505"/>
      <c r="CF484" s="505"/>
      <c r="CG484" s="505"/>
      <c r="CH484" s="505"/>
      <c r="CI484" s="505"/>
      <c r="CJ484" s="508" t="s">
        <v>472</v>
      </c>
      <c r="CK484" s="509"/>
      <c r="CL484" s="509"/>
      <c r="CM484" s="509"/>
      <c r="CN484" s="509"/>
      <c r="CO484" s="509"/>
      <c r="CP484" s="509"/>
      <c r="CQ484" s="509"/>
      <c r="CR484" s="509"/>
      <c r="CS484" s="509"/>
      <c r="CT484" s="509"/>
      <c r="CU484" s="509"/>
      <c r="CV484" s="509"/>
      <c r="CW484" s="509"/>
      <c r="CX484" s="509"/>
      <c r="CY484" s="509"/>
      <c r="CZ484" s="509"/>
      <c r="DA484" s="509"/>
      <c r="DB484" s="509"/>
      <c r="DC484" s="509"/>
      <c r="DD484" s="509"/>
      <c r="DE484" s="509"/>
      <c r="DF484" s="509"/>
      <c r="DG484" s="509"/>
      <c r="DH484" s="509"/>
      <c r="DI484" s="509"/>
      <c r="DJ484" s="509"/>
      <c r="DK484" s="509"/>
      <c r="DL484" s="509"/>
      <c r="DM484" s="509"/>
      <c r="DN484" s="509"/>
      <c r="DO484" s="509"/>
      <c r="DP484" s="509"/>
      <c r="DQ484" s="509"/>
      <c r="DR484" s="509"/>
      <c r="DS484" s="509"/>
      <c r="DT484" s="509"/>
      <c r="DU484" s="509"/>
      <c r="DV484" s="509"/>
      <c r="DW484" s="510"/>
      <c r="ED484" s="97"/>
      <c r="EE484" s="97"/>
      <c r="EF484" s="97"/>
      <c r="EG484" s="97"/>
      <c r="EH484" s="97"/>
      <c r="EI484" s="97"/>
      <c r="EJ484" s="97"/>
      <c r="EK484" s="97"/>
      <c r="EL484" s="97"/>
      <c r="EM484" s="97"/>
      <c r="EN484" s="97"/>
      <c r="EO484" s="97"/>
      <c r="EP484" s="97"/>
      <c r="EQ484" s="97"/>
      <c r="ER484" s="97"/>
      <c r="ES484" s="97"/>
      <c r="ET484" s="97"/>
      <c r="EU484" s="97"/>
      <c r="EV484" s="97"/>
      <c r="EW484" s="97"/>
      <c r="EX484" s="97"/>
      <c r="EY484" s="97"/>
      <c r="EZ484" s="97"/>
      <c r="FA484" s="97"/>
      <c r="FB484" s="97"/>
      <c r="FC484" s="97"/>
      <c r="FD484" s="97"/>
    </row>
    <row r="485" spans="1:160" ht="18.75" customHeight="1" x14ac:dyDescent="0.45">
      <c r="A485" s="11"/>
      <c r="F485" s="514"/>
      <c r="G485" s="515"/>
      <c r="H485" s="515"/>
      <c r="I485" s="515"/>
      <c r="J485" s="515"/>
      <c r="K485" s="515"/>
      <c r="L485" s="515"/>
      <c r="M485" s="515"/>
      <c r="N485" s="515"/>
      <c r="O485" s="515"/>
      <c r="P485" s="515"/>
      <c r="Q485" s="515"/>
      <c r="R485" s="515"/>
      <c r="S485" s="515"/>
      <c r="T485" s="515"/>
      <c r="U485" s="515"/>
      <c r="V485" s="516"/>
      <c r="W485" s="517"/>
      <c r="X485" s="517"/>
      <c r="Y485" s="517"/>
      <c r="Z485" s="517"/>
      <c r="AA485" s="517"/>
      <c r="AB485" s="517"/>
      <c r="AC485" s="517"/>
      <c r="AD485" s="517"/>
      <c r="AE485" s="517"/>
      <c r="AF485" s="517"/>
      <c r="AG485" s="517"/>
      <c r="AH485" s="517"/>
      <c r="AI485" s="517"/>
      <c r="AJ485" s="517"/>
      <c r="AK485" s="517"/>
      <c r="AL485" s="517"/>
      <c r="AM485" s="517"/>
      <c r="AN485" s="517"/>
      <c r="AO485" s="517"/>
      <c r="AP485" s="517"/>
      <c r="AQ485" s="517"/>
      <c r="AR485" s="517"/>
      <c r="AS485" s="517"/>
      <c r="AT485" s="517"/>
      <c r="AU485" s="517"/>
      <c r="AV485" s="517"/>
      <c r="AW485" s="517"/>
      <c r="AX485" s="517"/>
      <c r="AY485" s="517"/>
      <c r="AZ485" s="517"/>
      <c r="BA485" s="517"/>
      <c r="BB485" s="517"/>
      <c r="BC485" s="517"/>
      <c r="BD485" s="517"/>
      <c r="BE485" s="517"/>
      <c r="BF485" s="517"/>
      <c r="BG485" s="517"/>
      <c r="BH485" s="517"/>
      <c r="BI485" s="518"/>
      <c r="BO485" s="11"/>
      <c r="BT485" s="514"/>
      <c r="BU485" s="515"/>
      <c r="BV485" s="515"/>
      <c r="BW485" s="515"/>
      <c r="BX485" s="515"/>
      <c r="BY485" s="515"/>
      <c r="BZ485" s="515"/>
      <c r="CA485" s="515"/>
      <c r="CB485" s="515"/>
      <c r="CC485" s="515"/>
      <c r="CD485" s="515"/>
      <c r="CE485" s="515"/>
      <c r="CF485" s="515"/>
      <c r="CG485" s="515"/>
      <c r="CH485" s="515"/>
      <c r="CI485" s="515"/>
      <c r="CJ485" s="516" t="s">
        <v>473</v>
      </c>
      <c r="CK485" s="517"/>
      <c r="CL485" s="517"/>
      <c r="CM485" s="517"/>
      <c r="CN485" s="517"/>
      <c r="CO485" s="517"/>
      <c r="CP485" s="517"/>
      <c r="CQ485" s="517"/>
      <c r="CR485" s="517"/>
      <c r="CS485" s="517"/>
      <c r="CT485" s="517"/>
      <c r="CU485" s="517"/>
      <c r="CV485" s="517"/>
      <c r="CW485" s="517"/>
      <c r="CX485" s="517"/>
      <c r="CY485" s="517"/>
      <c r="CZ485" s="517"/>
      <c r="DA485" s="517"/>
      <c r="DB485" s="517"/>
      <c r="DC485" s="517"/>
      <c r="DD485" s="517"/>
      <c r="DE485" s="517"/>
      <c r="DF485" s="517"/>
      <c r="DG485" s="517"/>
      <c r="DH485" s="517"/>
      <c r="DI485" s="517"/>
      <c r="DJ485" s="517"/>
      <c r="DK485" s="517"/>
      <c r="DL485" s="517"/>
      <c r="DM485" s="517"/>
      <c r="DN485" s="517"/>
      <c r="DO485" s="517"/>
      <c r="DP485" s="517"/>
      <c r="DQ485" s="517"/>
      <c r="DR485" s="517"/>
      <c r="DS485" s="517"/>
      <c r="DT485" s="517"/>
      <c r="DU485" s="517"/>
      <c r="DV485" s="517"/>
      <c r="DW485" s="518"/>
      <c r="ED485" s="97"/>
      <c r="EE485" s="97"/>
      <c r="EF485" s="97"/>
      <c r="EG485" s="97"/>
      <c r="EH485" s="97"/>
      <c r="EI485" s="97"/>
      <c r="EJ485" s="97"/>
      <c r="EK485" s="97"/>
      <c r="EL485" s="97"/>
      <c r="EM485" s="97"/>
      <c r="EN485" s="97"/>
      <c r="EO485" s="97"/>
      <c r="EP485" s="97"/>
      <c r="EQ485" s="97"/>
      <c r="ER485" s="97"/>
      <c r="ES485" s="97"/>
      <c r="ET485" s="97"/>
      <c r="EU485" s="97"/>
      <c r="EV485" s="97"/>
      <c r="EW485" s="97"/>
      <c r="EX485" s="97"/>
      <c r="EY485" s="97"/>
      <c r="EZ485" s="97"/>
      <c r="FA485" s="97"/>
      <c r="FB485" s="97"/>
      <c r="FC485" s="97"/>
      <c r="FD485" s="97"/>
    </row>
    <row r="486" spans="1:160" ht="18.75" customHeight="1" x14ac:dyDescent="0.45">
      <c r="A486" s="11"/>
      <c r="F486" s="514"/>
      <c r="G486" s="515"/>
      <c r="H486" s="515"/>
      <c r="I486" s="515"/>
      <c r="J486" s="515"/>
      <c r="K486" s="515"/>
      <c r="L486" s="515"/>
      <c r="M486" s="515"/>
      <c r="N486" s="515"/>
      <c r="O486" s="515"/>
      <c r="P486" s="515"/>
      <c r="Q486" s="515"/>
      <c r="R486" s="515"/>
      <c r="S486" s="515"/>
      <c r="T486" s="515"/>
      <c r="U486" s="515"/>
      <c r="V486" s="516"/>
      <c r="W486" s="517"/>
      <c r="X486" s="517"/>
      <c r="Y486" s="517"/>
      <c r="Z486" s="517"/>
      <c r="AA486" s="517"/>
      <c r="AB486" s="517"/>
      <c r="AC486" s="517"/>
      <c r="AD486" s="517"/>
      <c r="AE486" s="517"/>
      <c r="AF486" s="517"/>
      <c r="AG486" s="517"/>
      <c r="AH486" s="517"/>
      <c r="AI486" s="517"/>
      <c r="AJ486" s="517"/>
      <c r="AK486" s="517"/>
      <c r="AL486" s="517"/>
      <c r="AM486" s="517"/>
      <c r="AN486" s="517"/>
      <c r="AO486" s="517"/>
      <c r="AP486" s="517"/>
      <c r="AQ486" s="517"/>
      <c r="AR486" s="517"/>
      <c r="AS486" s="517"/>
      <c r="AT486" s="517"/>
      <c r="AU486" s="517"/>
      <c r="AV486" s="517"/>
      <c r="AW486" s="517"/>
      <c r="AX486" s="517"/>
      <c r="AY486" s="517"/>
      <c r="AZ486" s="517"/>
      <c r="BA486" s="517"/>
      <c r="BB486" s="517"/>
      <c r="BC486" s="517"/>
      <c r="BD486" s="517"/>
      <c r="BE486" s="517"/>
      <c r="BF486" s="517"/>
      <c r="BG486" s="517"/>
      <c r="BH486" s="517"/>
      <c r="BI486" s="518"/>
      <c r="BO486" s="11"/>
      <c r="BT486" s="514"/>
      <c r="BU486" s="515"/>
      <c r="BV486" s="515"/>
      <c r="BW486" s="515"/>
      <c r="BX486" s="515"/>
      <c r="BY486" s="515"/>
      <c r="BZ486" s="515"/>
      <c r="CA486" s="515"/>
      <c r="CB486" s="515"/>
      <c r="CC486" s="515"/>
      <c r="CD486" s="515"/>
      <c r="CE486" s="515"/>
      <c r="CF486" s="515"/>
      <c r="CG486" s="515"/>
      <c r="CH486" s="515"/>
      <c r="CI486" s="515"/>
      <c r="CJ486" s="516" t="s">
        <v>474</v>
      </c>
      <c r="CK486" s="517"/>
      <c r="CL486" s="517"/>
      <c r="CM486" s="517"/>
      <c r="CN486" s="517"/>
      <c r="CO486" s="517"/>
      <c r="CP486" s="517"/>
      <c r="CQ486" s="517"/>
      <c r="CR486" s="517"/>
      <c r="CS486" s="517"/>
      <c r="CT486" s="517"/>
      <c r="CU486" s="517"/>
      <c r="CV486" s="517"/>
      <c r="CW486" s="517"/>
      <c r="CX486" s="517"/>
      <c r="CY486" s="517"/>
      <c r="CZ486" s="517"/>
      <c r="DA486" s="517"/>
      <c r="DB486" s="517"/>
      <c r="DC486" s="517"/>
      <c r="DD486" s="517"/>
      <c r="DE486" s="517"/>
      <c r="DF486" s="517"/>
      <c r="DG486" s="517"/>
      <c r="DH486" s="517"/>
      <c r="DI486" s="517"/>
      <c r="DJ486" s="517"/>
      <c r="DK486" s="517"/>
      <c r="DL486" s="517"/>
      <c r="DM486" s="517"/>
      <c r="DN486" s="517"/>
      <c r="DO486" s="517"/>
      <c r="DP486" s="517"/>
      <c r="DQ486" s="517"/>
      <c r="DR486" s="517"/>
      <c r="DS486" s="517"/>
      <c r="DT486" s="517"/>
      <c r="DU486" s="517"/>
      <c r="DV486" s="517"/>
      <c r="DW486" s="518"/>
      <c r="ED486" s="97"/>
      <c r="EE486" s="97"/>
      <c r="EF486" s="97"/>
      <c r="EG486" s="97"/>
      <c r="EH486" s="97"/>
      <c r="EI486" s="97"/>
      <c r="EJ486" s="97"/>
      <c r="EK486" s="97"/>
      <c r="EL486" s="97"/>
      <c r="EM486" s="97"/>
      <c r="EN486" s="97"/>
      <c r="EO486" s="97"/>
      <c r="EP486" s="97"/>
      <c r="EQ486" s="97"/>
      <c r="ER486" s="97"/>
      <c r="ES486" s="97"/>
      <c r="ET486" s="97"/>
      <c r="EU486" s="97"/>
      <c r="EV486" s="97"/>
      <c r="EW486" s="97"/>
      <c r="EX486" s="97"/>
      <c r="EY486" s="97"/>
      <c r="EZ486" s="97"/>
      <c r="FA486" s="97"/>
      <c r="FB486" s="97"/>
      <c r="FC486" s="97"/>
      <c r="FD486" s="97"/>
    </row>
    <row r="487" spans="1:160" ht="18.75" customHeight="1" x14ac:dyDescent="0.45">
      <c r="A487" s="11"/>
      <c r="F487" s="504" t="s">
        <v>174</v>
      </c>
      <c r="G487" s="505"/>
      <c r="H487" s="505"/>
      <c r="I487" s="505"/>
      <c r="J487" s="505"/>
      <c r="K487" s="505"/>
      <c r="L487" s="505"/>
      <c r="M487" s="505"/>
      <c r="N487" s="505"/>
      <c r="O487" s="505"/>
      <c r="P487" s="505"/>
      <c r="Q487" s="505"/>
      <c r="R487" s="505"/>
      <c r="S487" s="505"/>
      <c r="T487" s="505"/>
      <c r="U487" s="505"/>
      <c r="V487" s="508"/>
      <c r="W487" s="509"/>
      <c r="X487" s="509"/>
      <c r="Y487" s="509"/>
      <c r="Z487" s="509"/>
      <c r="AA487" s="509"/>
      <c r="AB487" s="509"/>
      <c r="AC487" s="509"/>
      <c r="AD487" s="509"/>
      <c r="AE487" s="509"/>
      <c r="AF487" s="509"/>
      <c r="AG487" s="509"/>
      <c r="AH487" s="509"/>
      <c r="AI487" s="509"/>
      <c r="AJ487" s="509"/>
      <c r="AK487" s="509"/>
      <c r="AL487" s="509"/>
      <c r="AM487" s="509"/>
      <c r="AN487" s="509"/>
      <c r="AO487" s="509"/>
      <c r="AP487" s="509"/>
      <c r="AQ487" s="509"/>
      <c r="AR487" s="509"/>
      <c r="AS487" s="509"/>
      <c r="AT487" s="509"/>
      <c r="AU487" s="509"/>
      <c r="AV487" s="509"/>
      <c r="AW487" s="509"/>
      <c r="AX487" s="509"/>
      <c r="AY487" s="509"/>
      <c r="AZ487" s="509"/>
      <c r="BA487" s="509"/>
      <c r="BB487" s="509"/>
      <c r="BC487" s="509"/>
      <c r="BD487" s="509"/>
      <c r="BE487" s="509"/>
      <c r="BF487" s="509"/>
      <c r="BG487" s="509"/>
      <c r="BH487" s="509"/>
      <c r="BI487" s="510"/>
      <c r="BO487" s="11"/>
      <c r="BT487" s="504" t="s">
        <v>174</v>
      </c>
      <c r="BU487" s="505"/>
      <c r="BV487" s="505"/>
      <c r="BW487" s="505"/>
      <c r="BX487" s="505"/>
      <c r="BY487" s="505"/>
      <c r="BZ487" s="505"/>
      <c r="CA487" s="505"/>
      <c r="CB487" s="505"/>
      <c r="CC487" s="505"/>
      <c r="CD487" s="505"/>
      <c r="CE487" s="505"/>
      <c r="CF487" s="505"/>
      <c r="CG487" s="505"/>
      <c r="CH487" s="505"/>
      <c r="CI487" s="505"/>
      <c r="CJ487" s="508" t="s">
        <v>475</v>
      </c>
      <c r="CK487" s="509"/>
      <c r="CL487" s="509"/>
      <c r="CM487" s="509"/>
      <c r="CN487" s="509"/>
      <c r="CO487" s="509"/>
      <c r="CP487" s="509"/>
      <c r="CQ487" s="509"/>
      <c r="CR487" s="509"/>
      <c r="CS487" s="509"/>
      <c r="CT487" s="509"/>
      <c r="CU487" s="509"/>
      <c r="CV487" s="509"/>
      <c r="CW487" s="509"/>
      <c r="CX487" s="509"/>
      <c r="CY487" s="509"/>
      <c r="CZ487" s="509"/>
      <c r="DA487" s="509"/>
      <c r="DB487" s="509"/>
      <c r="DC487" s="509"/>
      <c r="DD487" s="509"/>
      <c r="DE487" s="509"/>
      <c r="DF487" s="509"/>
      <c r="DG487" s="509"/>
      <c r="DH487" s="509"/>
      <c r="DI487" s="509"/>
      <c r="DJ487" s="509"/>
      <c r="DK487" s="509"/>
      <c r="DL487" s="509"/>
      <c r="DM487" s="509"/>
      <c r="DN487" s="509"/>
      <c r="DO487" s="509"/>
      <c r="DP487" s="509"/>
      <c r="DQ487" s="509"/>
      <c r="DR487" s="509"/>
      <c r="DS487" s="509"/>
      <c r="DT487" s="509"/>
      <c r="DU487" s="509"/>
      <c r="DV487" s="509"/>
      <c r="DW487" s="510"/>
      <c r="ED487" s="97"/>
      <c r="EE487" s="97"/>
      <c r="EF487" s="97"/>
      <c r="EG487" s="97"/>
      <c r="EH487" s="97"/>
      <c r="EI487" s="97"/>
      <c r="EJ487" s="97"/>
      <c r="EK487" s="97"/>
      <c r="EL487" s="97"/>
      <c r="EM487" s="97"/>
      <c r="EN487" s="97"/>
      <c r="EO487" s="97"/>
      <c r="EP487" s="97"/>
      <c r="EQ487" s="97"/>
      <c r="ER487" s="97"/>
      <c r="ES487" s="97"/>
      <c r="ET487" s="97"/>
      <c r="EU487" s="97"/>
      <c r="EV487" s="97"/>
      <c r="EW487" s="97"/>
      <c r="EX487" s="97"/>
      <c r="EY487" s="97"/>
      <c r="EZ487" s="97"/>
      <c r="FA487" s="97"/>
      <c r="FB487" s="97"/>
      <c r="FC487" s="97"/>
      <c r="FD487" s="97"/>
    </row>
    <row r="488" spans="1:160" ht="18.75" customHeight="1" x14ac:dyDescent="0.45">
      <c r="A488" s="11"/>
      <c r="F488" s="506"/>
      <c r="G488" s="507"/>
      <c r="H488" s="507"/>
      <c r="I488" s="507"/>
      <c r="J488" s="507"/>
      <c r="K488" s="507"/>
      <c r="L488" s="507"/>
      <c r="M488" s="507"/>
      <c r="N488" s="507"/>
      <c r="O488" s="507"/>
      <c r="P488" s="507"/>
      <c r="Q488" s="507"/>
      <c r="R488" s="507"/>
      <c r="S488" s="507"/>
      <c r="T488" s="507"/>
      <c r="U488" s="507"/>
      <c r="V488" s="511"/>
      <c r="W488" s="512"/>
      <c r="X488" s="512"/>
      <c r="Y488" s="512"/>
      <c r="Z488" s="512"/>
      <c r="AA488" s="512"/>
      <c r="AB488" s="512"/>
      <c r="AC488" s="512"/>
      <c r="AD488" s="512"/>
      <c r="AE488" s="512"/>
      <c r="AF488" s="512"/>
      <c r="AG488" s="512"/>
      <c r="AH488" s="512"/>
      <c r="AI488" s="512"/>
      <c r="AJ488" s="512"/>
      <c r="AK488" s="512"/>
      <c r="AL488" s="512"/>
      <c r="AM488" s="512"/>
      <c r="AN488" s="512"/>
      <c r="AO488" s="512"/>
      <c r="AP488" s="512"/>
      <c r="AQ488" s="512"/>
      <c r="AR488" s="512"/>
      <c r="AS488" s="512"/>
      <c r="AT488" s="512"/>
      <c r="AU488" s="512"/>
      <c r="AV488" s="512"/>
      <c r="AW488" s="512"/>
      <c r="AX488" s="512"/>
      <c r="AY488" s="512"/>
      <c r="AZ488" s="512"/>
      <c r="BA488" s="512"/>
      <c r="BB488" s="512"/>
      <c r="BC488" s="512"/>
      <c r="BD488" s="512"/>
      <c r="BE488" s="512"/>
      <c r="BF488" s="512"/>
      <c r="BG488" s="512"/>
      <c r="BH488" s="512"/>
      <c r="BI488" s="513"/>
      <c r="BO488" s="11"/>
      <c r="BT488" s="506"/>
      <c r="BU488" s="507"/>
      <c r="BV488" s="507"/>
      <c r="BW488" s="507"/>
      <c r="BX488" s="507"/>
      <c r="BY488" s="507"/>
      <c r="BZ488" s="507"/>
      <c r="CA488" s="507"/>
      <c r="CB488" s="507"/>
      <c r="CC488" s="507"/>
      <c r="CD488" s="507"/>
      <c r="CE488" s="507"/>
      <c r="CF488" s="507"/>
      <c r="CG488" s="507"/>
      <c r="CH488" s="507"/>
      <c r="CI488" s="507"/>
      <c r="CJ488" s="511" t="s">
        <v>476</v>
      </c>
      <c r="CK488" s="512"/>
      <c r="CL488" s="512"/>
      <c r="CM488" s="512"/>
      <c r="CN488" s="512"/>
      <c r="CO488" s="512"/>
      <c r="CP488" s="512"/>
      <c r="CQ488" s="512"/>
      <c r="CR488" s="512"/>
      <c r="CS488" s="512"/>
      <c r="CT488" s="512"/>
      <c r="CU488" s="512"/>
      <c r="CV488" s="512"/>
      <c r="CW488" s="512"/>
      <c r="CX488" s="512"/>
      <c r="CY488" s="512"/>
      <c r="CZ488" s="512"/>
      <c r="DA488" s="512"/>
      <c r="DB488" s="512"/>
      <c r="DC488" s="512"/>
      <c r="DD488" s="512"/>
      <c r="DE488" s="512"/>
      <c r="DF488" s="512"/>
      <c r="DG488" s="512"/>
      <c r="DH488" s="512"/>
      <c r="DI488" s="512"/>
      <c r="DJ488" s="512"/>
      <c r="DK488" s="512"/>
      <c r="DL488" s="512"/>
      <c r="DM488" s="512"/>
      <c r="DN488" s="512"/>
      <c r="DO488" s="512"/>
      <c r="DP488" s="512"/>
      <c r="DQ488" s="512"/>
      <c r="DR488" s="512"/>
      <c r="DS488" s="512"/>
      <c r="DT488" s="512"/>
      <c r="DU488" s="512"/>
      <c r="DV488" s="512"/>
      <c r="DW488" s="513"/>
      <c r="ED488" s="97"/>
      <c r="EE488" s="97"/>
      <c r="EF488" s="97"/>
      <c r="EG488" s="97"/>
      <c r="EH488" s="97"/>
      <c r="EI488" s="97"/>
      <c r="EJ488" s="97"/>
      <c r="EK488" s="97"/>
      <c r="EL488" s="97"/>
      <c r="EM488" s="97"/>
      <c r="EN488" s="97"/>
      <c r="EO488" s="97"/>
      <c r="EP488" s="97"/>
      <c r="EQ488" s="97"/>
      <c r="ER488" s="97"/>
      <c r="ES488" s="97"/>
      <c r="ET488" s="97"/>
      <c r="EU488" s="97"/>
      <c r="EV488" s="97"/>
      <c r="EW488" s="97"/>
      <c r="EX488" s="97"/>
      <c r="EY488" s="97"/>
      <c r="EZ488" s="97"/>
      <c r="FA488" s="97"/>
      <c r="FB488" s="97"/>
      <c r="FC488" s="97"/>
      <c r="FD488" s="97"/>
    </row>
    <row r="489" spans="1:160" ht="18.75" customHeight="1" x14ac:dyDescent="0.45">
      <c r="A489" s="11"/>
      <c r="F489" s="504" t="s">
        <v>175</v>
      </c>
      <c r="G489" s="505"/>
      <c r="H489" s="505"/>
      <c r="I489" s="505"/>
      <c r="J489" s="505"/>
      <c r="K489" s="505"/>
      <c r="L489" s="505"/>
      <c r="M489" s="505"/>
      <c r="N489" s="505"/>
      <c r="O489" s="505"/>
      <c r="P489" s="505"/>
      <c r="Q489" s="505"/>
      <c r="R489" s="505"/>
      <c r="S489" s="505"/>
      <c r="T489" s="505"/>
      <c r="U489" s="505"/>
      <c r="V489" s="508"/>
      <c r="W489" s="509"/>
      <c r="X489" s="509"/>
      <c r="Y489" s="509"/>
      <c r="Z489" s="509"/>
      <c r="AA489" s="509"/>
      <c r="AB489" s="509"/>
      <c r="AC489" s="509"/>
      <c r="AD489" s="509"/>
      <c r="AE489" s="509"/>
      <c r="AF489" s="509"/>
      <c r="AG489" s="509"/>
      <c r="AH489" s="509"/>
      <c r="AI489" s="509"/>
      <c r="AJ489" s="509"/>
      <c r="AK489" s="509"/>
      <c r="AL489" s="509"/>
      <c r="AM489" s="509"/>
      <c r="AN489" s="509"/>
      <c r="AO489" s="509"/>
      <c r="AP489" s="509"/>
      <c r="AQ489" s="509"/>
      <c r="AR489" s="509"/>
      <c r="AS489" s="509"/>
      <c r="AT489" s="509"/>
      <c r="AU489" s="509"/>
      <c r="AV489" s="509"/>
      <c r="AW489" s="509"/>
      <c r="AX489" s="509"/>
      <c r="AY489" s="509"/>
      <c r="AZ489" s="509"/>
      <c r="BA489" s="509"/>
      <c r="BB489" s="509"/>
      <c r="BC489" s="509"/>
      <c r="BD489" s="509"/>
      <c r="BE489" s="509"/>
      <c r="BF489" s="509"/>
      <c r="BG489" s="509"/>
      <c r="BH489" s="509"/>
      <c r="BI489" s="510"/>
      <c r="BO489" s="11"/>
      <c r="BT489" s="504" t="s">
        <v>175</v>
      </c>
      <c r="BU489" s="505"/>
      <c r="BV489" s="505"/>
      <c r="BW489" s="505"/>
      <c r="BX489" s="505"/>
      <c r="BY489" s="505"/>
      <c r="BZ489" s="505"/>
      <c r="CA489" s="505"/>
      <c r="CB489" s="505"/>
      <c r="CC489" s="505"/>
      <c r="CD489" s="505"/>
      <c r="CE489" s="505"/>
      <c r="CF489" s="505"/>
      <c r="CG489" s="505"/>
      <c r="CH489" s="505"/>
      <c r="CI489" s="505"/>
      <c r="CJ489" s="508" t="s">
        <v>477</v>
      </c>
      <c r="CK489" s="509"/>
      <c r="CL489" s="509"/>
      <c r="CM489" s="509"/>
      <c r="CN489" s="509"/>
      <c r="CO489" s="509"/>
      <c r="CP489" s="509"/>
      <c r="CQ489" s="509"/>
      <c r="CR489" s="509"/>
      <c r="CS489" s="509"/>
      <c r="CT489" s="509"/>
      <c r="CU489" s="509"/>
      <c r="CV489" s="509"/>
      <c r="CW489" s="509"/>
      <c r="CX489" s="509"/>
      <c r="CY489" s="509"/>
      <c r="CZ489" s="509"/>
      <c r="DA489" s="509"/>
      <c r="DB489" s="509"/>
      <c r="DC489" s="509"/>
      <c r="DD489" s="509"/>
      <c r="DE489" s="509"/>
      <c r="DF489" s="509"/>
      <c r="DG489" s="509"/>
      <c r="DH489" s="509"/>
      <c r="DI489" s="509"/>
      <c r="DJ489" s="509"/>
      <c r="DK489" s="509"/>
      <c r="DL489" s="509"/>
      <c r="DM489" s="509"/>
      <c r="DN489" s="509"/>
      <c r="DO489" s="509"/>
      <c r="DP489" s="509"/>
      <c r="DQ489" s="509"/>
      <c r="DR489" s="509"/>
      <c r="DS489" s="509"/>
      <c r="DT489" s="509"/>
      <c r="DU489" s="509"/>
      <c r="DV489" s="509"/>
      <c r="DW489" s="510"/>
      <c r="ED489" s="97"/>
      <c r="EE489" s="97"/>
      <c r="EF489" s="97"/>
      <c r="EG489" s="97"/>
      <c r="EH489" s="97"/>
      <c r="EI489" s="97"/>
      <c r="EJ489" s="97"/>
      <c r="EK489" s="97"/>
      <c r="EL489" s="97"/>
      <c r="EM489" s="97"/>
      <c r="EN489" s="97"/>
      <c r="EO489" s="97"/>
      <c r="EP489" s="97"/>
      <c r="EQ489" s="97"/>
      <c r="ER489" s="97"/>
      <c r="ES489" s="97"/>
      <c r="ET489" s="97"/>
      <c r="EU489" s="97"/>
      <c r="EV489" s="97"/>
      <c r="EW489" s="97"/>
      <c r="EX489" s="97"/>
      <c r="EY489" s="97"/>
      <c r="EZ489" s="97"/>
      <c r="FA489" s="97"/>
      <c r="FB489" s="97"/>
      <c r="FC489" s="97"/>
      <c r="FD489" s="97"/>
    </row>
    <row r="490" spans="1:160" ht="18.75" customHeight="1" x14ac:dyDescent="0.45">
      <c r="A490" s="11"/>
      <c r="F490" s="506"/>
      <c r="G490" s="507"/>
      <c r="H490" s="507"/>
      <c r="I490" s="507"/>
      <c r="J490" s="507"/>
      <c r="K490" s="507"/>
      <c r="L490" s="507"/>
      <c r="M490" s="507"/>
      <c r="N490" s="507"/>
      <c r="O490" s="507"/>
      <c r="P490" s="507"/>
      <c r="Q490" s="507"/>
      <c r="R490" s="507"/>
      <c r="S490" s="507"/>
      <c r="T490" s="507"/>
      <c r="U490" s="507"/>
      <c r="V490" s="511"/>
      <c r="W490" s="512"/>
      <c r="X490" s="512"/>
      <c r="Y490" s="512"/>
      <c r="Z490" s="512"/>
      <c r="AA490" s="512"/>
      <c r="AB490" s="512"/>
      <c r="AC490" s="512"/>
      <c r="AD490" s="512"/>
      <c r="AE490" s="512"/>
      <c r="AF490" s="512"/>
      <c r="AG490" s="512"/>
      <c r="AH490" s="512"/>
      <c r="AI490" s="512"/>
      <c r="AJ490" s="512"/>
      <c r="AK490" s="512"/>
      <c r="AL490" s="512"/>
      <c r="AM490" s="512"/>
      <c r="AN490" s="512"/>
      <c r="AO490" s="512"/>
      <c r="AP490" s="512"/>
      <c r="AQ490" s="512"/>
      <c r="AR490" s="512"/>
      <c r="AS490" s="512"/>
      <c r="AT490" s="512"/>
      <c r="AU490" s="512"/>
      <c r="AV490" s="512"/>
      <c r="AW490" s="512"/>
      <c r="AX490" s="512"/>
      <c r="AY490" s="512"/>
      <c r="AZ490" s="512"/>
      <c r="BA490" s="512"/>
      <c r="BB490" s="512"/>
      <c r="BC490" s="512"/>
      <c r="BD490" s="512"/>
      <c r="BE490" s="512"/>
      <c r="BF490" s="512"/>
      <c r="BG490" s="512"/>
      <c r="BH490" s="512"/>
      <c r="BI490" s="513"/>
      <c r="BO490" s="11"/>
      <c r="BT490" s="506"/>
      <c r="BU490" s="507"/>
      <c r="BV490" s="507"/>
      <c r="BW490" s="507"/>
      <c r="BX490" s="507"/>
      <c r="BY490" s="507"/>
      <c r="BZ490" s="507"/>
      <c r="CA490" s="507"/>
      <c r="CB490" s="507"/>
      <c r="CC490" s="507"/>
      <c r="CD490" s="507"/>
      <c r="CE490" s="507"/>
      <c r="CF490" s="507"/>
      <c r="CG490" s="507"/>
      <c r="CH490" s="507"/>
      <c r="CI490" s="507"/>
      <c r="CJ490" s="511" t="s">
        <v>478</v>
      </c>
      <c r="CK490" s="512"/>
      <c r="CL490" s="512"/>
      <c r="CM490" s="512"/>
      <c r="CN490" s="512"/>
      <c r="CO490" s="512"/>
      <c r="CP490" s="512"/>
      <c r="CQ490" s="512"/>
      <c r="CR490" s="512"/>
      <c r="CS490" s="512"/>
      <c r="CT490" s="512"/>
      <c r="CU490" s="512"/>
      <c r="CV490" s="512"/>
      <c r="CW490" s="512"/>
      <c r="CX490" s="512"/>
      <c r="CY490" s="512"/>
      <c r="CZ490" s="512"/>
      <c r="DA490" s="512"/>
      <c r="DB490" s="512"/>
      <c r="DC490" s="512"/>
      <c r="DD490" s="512"/>
      <c r="DE490" s="512"/>
      <c r="DF490" s="512"/>
      <c r="DG490" s="512"/>
      <c r="DH490" s="512"/>
      <c r="DI490" s="512"/>
      <c r="DJ490" s="512"/>
      <c r="DK490" s="512"/>
      <c r="DL490" s="512"/>
      <c r="DM490" s="512"/>
      <c r="DN490" s="512"/>
      <c r="DO490" s="512"/>
      <c r="DP490" s="512"/>
      <c r="DQ490" s="512"/>
      <c r="DR490" s="512"/>
      <c r="DS490" s="512"/>
      <c r="DT490" s="512"/>
      <c r="DU490" s="512"/>
      <c r="DV490" s="512"/>
      <c r="DW490" s="513"/>
      <c r="ED490" s="97"/>
      <c r="EE490" s="97"/>
      <c r="EF490" s="97"/>
      <c r="EG490" s="97"/>
      <c r="EH490" s="97"/>
      <c r="EI490" s="97"/>
      <c r="EJ490" s="97"/>
      <c r="EK490" s="97"/>
      <c r="EL490" s="97"/>
      <c r="EM490" s="97"/>
      <c r="EN490" s="97"/>
      <c r="EO490" s="97"/>
      <c r="EP490" s="97"/>
      <c r="EQ490" s="97"/>
      <c r="ER490" s="97"/>
      <c r="ES490" s="97"/>
      <c r="ET490" s="97"/>
      <c r="EU490" s="97"/>
      <c r="EV490" s="97"/>
      <c r="EW490" s="97"/>
      <c r="EX490" s="97"/>
      <c r="EY490" s="97"/>
      <c r="EZ490" s="97"/>
      <c r="FA490" s="97"/>
      <c r="FB490" s="97"/>
      <c r="FC490" s="97"/>
      <c r="FD490" s="97"/>
    </row>
    <row r="491" spans="1:160" ht="18.75" customHeight="1" x14ac:dyDescent="0.45">
      <c r="A491" s="11"/>
      <c r="F491" s="286" t="s">
        <v>182</v>
      </c>
      <c r="G491" s="287"/>
      <c r="H491" s="287"/>
      <c r="I491" s="287"/>
      <c r="J491" s="287"/>
      <c r="K491" s="287"/>
      <c r="L491" s="287"/>
      <c r="M491" s="287"/>
      <c r="N491" s="287"/>
      <c r="O491" s="287"/>
      <c r="P491" s="287"/>
      <c r="Q491" s="287"/>
      <c r="R491" s="287"/>
      <c r="S491" s="287"/>
      <c r="T491" s="287"/>
      <c r="U491" s="288"/>
      <c r="V491" s="289"/>
      <c r="W491" s="290"/>
      <c r="X491" s="290"/>
      <c r="Y491" s="290"/>
      <c r="Z491" s="290"/>
      <c r="AA491" s="290"/>
      <c r="AB491" s="290"/>
      <c r="AC491" s="290"/>
      <c r="AD491" s="290"/>
      <c r="AE491" s="290"/>
      <c r="AF491" s="290"/>
      <c r="AG491" s="290"/>
      <c r="AH491" s="290"/>
      <c r="AI491" s="290"/>
      <c r="AJ491" s="290"/>
      <c r="AK491" s="290"/>
      <c r="AL491" s="290"/>
      <c r="AM491" s="290"/>
      <c r="AN491" s="290"/>
      <c r="AO491" s="290"/>
      <c r="AP491" s="290"/>
      <c r="AQ491" s="290"/>
      <c r="AR491" s="290"/>
      <c r="AS491" s="290"/>
      <c r="AT491" s="290"/>
      <c r="AU491" s="290"/>
      <c r="AV491" s="290"/>
      <c r="AW491" s="290"/>
      <c r="AX491" s="290"/>
      <c r="AY491" s="290"/>
      <c r="AZ491" s="290"/>
      <c r="BA491" s="290"/>
      <c r="BB491" s="290"/>
      <c r="BC491" s="290"/>
      <c r="BD491" s="290"/>
      <c r="BE491" s="290"/>
      <c r="BF491" s="290"/>
      <c r="BG491" s="290"/>
      <c r="BH491" s="290"/>
      <c r="BI491" s="291"/>
      <c r="BO491" s="11"/>
      <c r="BT491" s="286" t="s">
        <v>182</v>
      </c>
      <c r="BU491" s="287"/>
      <c r="BV491" s="287"/>
      <c r="BW491" s="287"/>
      <c r="BX491" s="287"/>
      <c r="BY491" s="287"/>
      <c r="BZ491" s="287"/>
      <c r="CA491" s="287"/>
      <c r="CB491" s="287"/>
      <c r="CC491" s="287"/>
      <c r="CD491" s="287"/>
      <c r="CE491" s="287"/>
      <c r="CF491" s="287"/>
      <c r="CG491" s="287"/>
      <c r="CH491" s="287"/>
      <c r="CI491" s="288"/>
      <c r="CJ491" s="289" t="s">
        <v>487</v>
      </c>
      <c r="CK491" s="290"/>
      <c r="CL491" s="290"/>
      <c r="CM491" s="290"/>
      <c r="CN491" s="290"/>
      <c r="CO491" s="290"/>
      <c r="CP491" s="290"/>
      <c r="CQ491" s="290"/>
      <c r="CR491" s="290"/>
      <c r="CS491" s="290"/>
      <c r="CT491" s="290"/>
      <c r="CU491" s="290"/>
      <c r="CV491" s="290"/>
      <c r="CW491" s="290"/>
      <c r="CX491" s="290"/>
      <c r="CY491" s="290"/>
      <c r="CZ491" s="290"/>
      <c r="DA491" s="290"/>
      <c r="DB491" s="290"/>
      <c r="DC491" s="290"/>
      <c r="DD491" s="290"/>
      <c r="DE491" s="290"/>
      <c r="DF491" s="290"/>
      <c r="DG491" s="290"/>
      <c r="DH491" s="290"/>
      <c r="DI491" s="290"/>
      <c r="DJ491" s="290"/>
      <c r="DK491" s="290"/>
      <c r="DL491" s="290"/>
      <c r="DM491" s="290"/>
      <c r="DN491" s="290"/>
      <c r="DO491" s="290"/>
      <c r="DP491" s="290"/>
      <c r="DQ491" s="290"/>
      <c r="DR491" s="290"/>
      <c r="DS491" s="290"/>
      <c r="DT491" s="290"/>
      <c r="DU491" s="290"/>
      <c r="DV491" s="290"/>
      <c r="DW491" s="291"/>
      <c r="ED491" s="97"/>
      <c r="EE491" s="97"/>
      <c r="EF491" s="97"/>
      <c r="EG491" s="97"/>
      <c r="EH491" s="97"/>
      <c r="EI491" s="97"/>
      <c r="EJ491" s="97"/>
      <c r="EK491" s="97"/>
      <c r="EL491" s="97"/>
      <c r="EM491" s="97"/>
      <c r="EN491" s="97"/>
      <c r="EO491" s="97"/>
      <c r="EP491" s="97"/>
      <c r="EQ491" s="97"/>
      <c r="ER491" s="97"/>
      <c r="ES491" s="97"/>
      <c r="ET491" s="97"/>
      <c r="EU491" s="97"/>
      <c r="EV491" s="97"/>
      <c r="EW491" s="97"/>
      <c r="EX491" s="97"/>
      <c r="EY491" s="97"/>
      <c r="EZ491" s="97"/>
      <c r="FA491" s="97"/>
      <c r="FB491" s="97"/>
      <c r="FC491" s="97"/>
      <c r="FD491" s="97"/>
    </row>
    <row r="492" spans="1:160" ht="18.75" customHeight="1" x14ac:dyDescent="0.45">
      <c r="A492" s="11"/>
      <c r="F492" s="286" t="s">
        <v>176</v>
      </c>
      <c r="G492" s="287"/>
      <c r="H492" s="287"/>
      <c r="I492" s="287"/>
      <c r="J492" s="287"/>
      <c r="K492" s="287"/>
      <c r="L492" s="287"/>
      <c r="M492" s="287"/>
      <c r="N492" s="287"/>
      <c r="O492" s="287"/>
      <c r="P492" s="287"/>
      <c r="Q492" s="287"/>
      <c r="R492" s="287"/>
      <c r="S492" s="287"/>
      <c r="T492" s="287"/>
      <c r="U492" s="288"/>
      <c r="V492" s="289"/>
      <c r="W492" s="290"/>
      <c r="X492" s="290"/>
      <c r="Y492" s="290"/>
      <c r="Z492" s="290"/>
      <c r="AA492" s="290"/>
      <c r="AB492" s="290"/>
      <c r="AC492" s="290"/>
      <c r="AD492" s="290"/>
      <c r="AE492" s="290"/>
      <c r="AF492" s="290"/>
      <c r="AG492" s="290"/>
      <c r="AH492" s="290"/>
      <c r="AI492" s="290"/>
      <c r="AJ492" s="290"/>
      <c r="AK492" s="290"/>
      <c r="AL492" s="290"/>
      <c r="AM492" s="290"/>
      <c r="AN492" s="290"/>
      <c r="AO492" s="290"/>
      <c r="AP492" s="290"/>
      <c r="AQ492" s="290"/>
      <c r="AR492" s="290"/>
      <c r="AS492" s="290"/>
      <c r="AT492" s="290"/>
      <c r="AU492" s="290"/>
      <c r="AV492" s="290"/>
      <c r="AW492" s="290"/>
      <c r="AX492" s="290"/>
      <c r="AY492" s="290"/>
      <c r="AZ492" s="290"/>
      <c r="BA492" s="290"/>
      <c r="BB492" s="290"/>
      <c r="BC492" s="290"/>
      <c r="BD492" s="290"/>
      <c r="BE492" s="290"/>
      <c r="BF492" s="290"/>
      <c r="BG492" s="290"/>
      <c r="BH492" s="290"/>
      <c r="BI492" s="291"/>
      <c r="BO492" s="11"/>
      <c r="BT492" s="286" t="s">
        <v>176</v>
      </c>
      <c r="BU492" s="287"/>
      <c r="BV492" s="287"/>
      <c r="BW492" s="287"/>
      <c r="BX492" s="287"/>
      <c r="BY492" s="287"/>
      <c r="BZ492" s="287"/>
      <c r="CA492" s="287"/>
      <c r="CB492" s="287"/>
      <c r="CC492" s="287"/>
      <c r="CD492" s="287"/>
      <c r="CE492" s="287"/>
      <c r="CF492" s="287"/>
      <c r="CG492" s="287"/>
      <c r="CH492" s="287"/>
      <c r="CI492" s="288"/>
      <c r="CJ492" s="289" t="s">
        <v>486</v>
      </c>
      <c r="CK492" s="290"/>
      <c r="CL492" s="290"/>
      <c r="CM492" s="290"/>
      <c r="CN492" s="290"/>
      <c r="CO492" s="290"/>
      <c r="CP492" s="290"/>
      <c r="CQ492" s="290"/>
      <c r="CR492" s="290"/>
      <c r="CS492" s="290"/>
      <c r="CT492" s="290"/>
      <c r="CU492" s="290"/>
      <c r="CV492" s="290"/>
      <c r="CW492" s="290"/>
      <c r="CX492" s="290"/>
      <c r="CY492" s="290"/>
      <c r="CZ492" s="290"/>
      <c r="DA492" s="290"/>
      <c r="DB492" s="290"/>
      <c r="DC492" s="290"/>
      <c r="DD492" s="290"/>
      <c r="DE492" s="290"/>
      <c r="DF492" s="290"/>
      <c r="DG492" s="290"/>
      <c r="DH492" s="290"/>
      <c r="DI492" s="290"/>
      <c r="DJ492" s="290"/>
      <c r="DK492" s="290"/>
      <c r="DL492" s="290"/>
      <c r="DM492" s="290"/>
      <c r="DN492" s="290"/>
      <c r="DO492" s="290"/>
      <c r="DP492" s="290"/>
      <c r="DQ492" s="290"/>
      <c r="DR492" s="290"/>
      <c r="DS492" s="290"/>
      <c r="DT492" s="290"/>
      <c r="DU492" s="290"/>
      <c r="DV492" s="290"/>
      <c r="DW492" s="291"/>
      <c r="ED492" s="97"/>
      <c r="EE492" s="97"/>
      <c r="EF492" s="97"/>
      <c r="EG492" s="97"/>
      <c r="EH492" s="97"/>
      <c r="EI492" s="97"/>
      <c r="EJ492" s="97"/>
      <c r="EK492" s="97"/>
      <c r="EL492" s="97"/>
      <c r="EM492" s="97"/>
      <c r="EN492" s="97"/>
      <c r="EO492" s="97"/>
      <c r="EP492" s="97"/>
      <c r="EQ492" s="97"/>
      <c r="ER492" s="97"/>
      <c r="ES492" s="97"/>
      <c r="ET492" s="97"/>
      <c r="EU492" s="97"/>
      <c r="EV492" s="97"/>
      <c r="EW492" s="97"/>
      <c r="EX492" s="97"/>
      <c r="EY492" s="97"/>
      <c r="EZ492" s="97"/>
      <c r="FA492" s="97"/>
      <c r="FB492" s="97"/>
      <c r="FC492" s="97"/>
      <c r="FD492" s="97"/>
    </row>
    <row r="493" spans="1:160" ht="18.75" customHeight="1" x14ac:dyDescent="0.45">
      <c r="A493" s="11"/>
      <c r="F493" s="286" t="s">
        <v>184</v>
      </c>
      <c r="G493" s="287"/>
      <c r="H493" s="287"/>
      <c r="I493" s="287"/>
      <c r="J493" s="287"/>
      <c r="K493" s="287"/>
      <c r="L493" s="287"/>
      <c r="M493" s="287"/>
      <c r="N493" s="287"/>
      <c r="O493" s="287"/>
      <c r="P493" s="287"/>
      <c r="Q493" s="287"/>
      <c r="R493" s="287"/>
      <c r="S493" s="287"/>
      <c r="T493" s="287"/>
      <c r="U493" s="288"/>
      <c r="V493" s="289"/>
      <c r="W493" s="290"/>
      <c r="X493" s="290"/>
      <c r="Y493" s="290"/>
      <c r="Z493" s="290"/>
      <c r="AA493" s="290"/>
      <c r="AB493" s="290"/>
      <c r="AC493" s="290"/>
      <c r="AD493" s="290"/>
      <c r="AE493" s="290"/>
      <c r="AF493" s="290"/>
      <c r="AG493" s="290"/>
      <c r="AH493" s="290"/>
      <c r="AI493" s="290"/>
      <c r="AJ493" s="290"/>
      <c r="AK493" s="290"/>
      <c r="AL493" s="290"/>
      <c r="AM493" s="290"/>
      <c r="AN493" s="290"/>
      <c r="AO493" s="290"/>
      <c r="AP493" s="290"/>
      <c r="AQ493" s="290"/>
      <c r="AR493" s="290"/>
      <c r="AS493" s="290"/>
      <c r="AT493" s="290"/>
      <c r="AU493" s="290"/>
      <c r="AV493" s="290"/>
      <c r="AW493" s="290"/>
      <c r="AX493" s="290"/>
      <c r="AY493" s="290"/>
      <c r="AZ493" s="290"/>
      <c r="BA493" s="290"/>
      <c r="BB493" s="290"/>
      <c r="BC493" s="290"/>
      <c r="BD493" s="290"/>
      <c r="BE493" s="290"/>
      <c r="BF493" s="290"/>
      <c r="BG493" s="290"/>
      <c r="BH493" s="290"/>
      <c r="BI493" s="291"/>
      <c r="BO493" s="11"/>
      <c r="BT493" s="286" t="s">
        <v>184</v>
      </c>
      <c r="BU493" s="287"/>
      <c r="BV493" s="287"/>
      <c r="BW493" s="287"/>
      <c r="BX493" s="287"/>
      <c r="BY493" s="287"/>
      <c r="BZ493" s="287"/>
      <c r="CA493" s="287"/>
      <c r="CB493" s="287"/>
      <c r="CC493" s="287"/>
      <c r="CD493" s="287"/>
      <c r="CE493" s="287"/>
      <c r="CF493" s="287"/>
      <c r="CG493" s="287"/>
      <c r="CH493" s="287"/>
      <c r="CI493" s="288"/>
      <c r="CJ493" s="289" t="s">
        <v>183</v>
      </c>
      <c r="CK493" s="290"/>
      <c r="CL493" s="290"/>
      <c r="CM493" s="290"/>
      <c r="CN493" s="290"/>
      <c r="CO493" s="290"/>
      <c r="CP493" s="290"/>
      <c r="CQ493" s="290"/>
      <c r="CR493" s="290"/>
      <c r="CS493" s="290"/>
      <c r="CT493" s="290"/>
      <c r="CU493" s="290"/>
      <c r="CV493" s="290"/>
      <c r="CW493" s="290"/>
      <c r="CX493" s="290"/>
      <c r="CY493" s="290"/>
      <c r="CZ493" s="290"/>
      <c r="DA493" s="290"/>
      <c r="DB493" s="290"/>
      <c r="DC493" s="290"/>
      <c r="DD493" s="290"/>
      <c r="DE493" s="290"/>
      <c r="DF493" s="290"/>
      <c r="DG493" s="290"/>
      <c r="DH493" s="290"/>
      <c r="DI493" s="290"/>
      <c r="DJ493" s="290"/>
      <c r="DK493" s="290"/>
      <c r="DL493" s="290"/>
      <c r="DM493" s="290"/>
      <c r="DN493" s="290"/>
      <c r="DO493" s="290"/>
      <c r="DP493" s="290"/>
      <c r="DQ493" s="290"/>
      <c r="DR493" s="290"/>
      <c r="DS493" s="290"/>
      <c r="DT493" s="290"/>
      <c r="DU493" s="290"/>
      <c r="DV493" s="290"/>
      <c r="DW493" s="291"/>
      <c r="ED493" s="97"/>
      <c r="EE493" s="97"/>
      <c r="EF493" s="97"/>
      <c r="EG493" s="97"/>
      <c r="EH493" s="97"/>
      <c r="EI493" s="97"/>
      <c r="EJ493" s="97"/>
      <c r="EK493" s="97"/>
      <c r="EL493" s="97"/>
      <c r="EM493" s="97"/>
      <c r="EN493" s="97"/>
      <c r="EO493" s="97"/>
      <c r="EP493" s="97"/>
      <c r="EQ493" s="97"/>
      <c r="ER493" s="97"/>
      <c r="ES493" s="97"/>
      <c r="ET493" s="97"/>
      <c r="EU493" s="97"/>
      <c r="EV493" s="97"/>
      <c r="EW493" s="97"/>
      <c r="EX493" s="97"/>
      <c r="EY493" s="97"/>
      <c r="EZ493" s="97"/>
      <c r="FA493" s="97"/>
      <c r="FB493" s="97"/>
      <c r="FC493" s="97"/>
      <c r="FD493" s="97"/>
    </row>
    <row r="494" spans="1:160" ht="18.75" customHeight="1" thickBot="1" x14ac:dyDescent="0.5">
      <c r="A494" s="11"/>
      <c r="F494" s="536" t="s">
        <v>177</v>
      </c>
      <c r="G494" s="537"/>
      <c r="H494" s="537"/>
      <c r="I494" s="537"/>
      <c r="J494" s="537"/>
      <c r="K494" s="537"/>
      <c r="L494" s="537"/>
      <c r="M494" s="537"/>
      <c r="N494" s="537"/>
      <c r="O494" s="537"/>
      <c r="P494" s="537"/>
      <c r="Q494" s="537"/>
      <c r="R494" s="537"/>
      <c r="S494" s="537"/>
      <c r="T494" s="537"/>
      <c r="U494" s="537"/>
      <c r="V494" s="538"/>
      <c r="W494" s="539"/>
      <c r="X494" s="539"/>
      <c r="Y494" s="539"/>
      <c r="Z494" s="539"/>
      <c r="AA494" s="539"/>
      <c r="AB494" s="539"/>
      <c r="AC494" s="539"/>
      <c r="AD494" s="539"/>
      <c r="AE494" s="539"/>
      <c r="AF494" s="539"/>
      <c r="AG494" s="539"/>
      <c r="AH494" s="539"/>
      <c r="AI494" s="539"/>
      <c r="AJ494" s="539"/>
      <c r="AK494" s="539"/>
      <c r="AL494" s="539"/>
      <c r="AM494" s="539"/>
      <c r="AN494" s="539"/>
      <c r="AO494" s="539"/>
      <c r="AP494" s="539"/>
      <c r="AQ494" s="539"/>
      <c r="AR494" s="539"/>
      <c r="AS494" s="539"/>
      <c r="AT494" s="539"/>
      <c r="AU494" s="539"/>
      <c r="AV494" s="539"/>
      <c r="AW494" s="539"/>
      <c r="AX494" s="539"/>
      <c r="AY494" s="539"/>
      <c r="AZ494" s="539"/>
      <c r="BA494" s="539"/>
      <c r="BB494" s="539"/>
      <c r="BC494" s="539"/>
      <c r="BD494" s="539"/>
      <c r="BE494" s="539"/>
      <c r="BF494" s="539"/>
      <c r="BG494" s="539"/>
      <c r="BH494" s="539"/>
      <c r="BI494" s="540"/>
      <c r="BO494" s="11"/>
      <c r="BT494" s="536" t="s">
        <v>177</v>
      </c>
      <c r="BU494" s="537"/>
      <c r="BV494" s="537"/>
      <c r="BW494" s="537"/>
      <c r="BX494" s="537"/>
      <c r="BY494" s="537"/>
      <c r="BZ494" s="537"/>
      <c r="CA494" s="537"/>
      <c r="CB494" s="537"/>
      <c r="CC494" s="537"/>
      <c r="CD494" s="537"/>
      <c r="CE494" s="537"/>
      <c r="CF494" s="537"/>
      <c r="CG494" s="537"/>
      <c r="CH494" s="537"/>
      <c r="CI494" s="537"/>
      <c r="CJ494" s="538" t="s">
        <v>183</v>
      </c>
      <c r="CK494" s="539"/>
      <c r="CL494" s="539"/>
      <c r="CM494" s="539"/>
      <c r="CN494" s="539"/>
      <c r="CO494" s="539"/>
      <c r="CP494" s="539"/>
      <c r="CQ494" s="539"/>
      <c r="CR494" s="539"/>
      <c r="CS494" s="539"/>
      <c r="CT494" s="539"/>
      <c r="CU494" s="539"/>
      <c r="CV494" s="539"/>
      <c r="CW494" s="539"/>
      <c r="CX494" s="539"/>
      <c r="CY494" s="539"/>
      <c r="CZ494" s="539"/>
      <c r="DA494" s="539"/>
      <c r="DB494" s="539"/>
      <c r="DC494" s="539"/>
      <c r="DD494" s="539"/>
      <c r="DE494" s="539"/>
      <c r="DF494" s="539"/>
      <c r="DG494" s="539"/>
      <c r="DH494" s="539"/>
      <c r="DI494" s="539"/>
      <c r="DJ494" s="539"/>
      <c r="DK494" s="539"/>
      <c r="DL494" s="539"/>
      <c r="DM494" s="539"/>
      <c r="DN494" s="539"/>
      <c r="DO494" s="539"/>
      <c r="DP494" s="539"/>
      <c r="DQ494" s="539"/>
      <c r="DR494" s="539"/>
      <c r="DS494" s="539"/>
      <c r="DT494" s="539"/>
      <c r="DU494" s="539"/>
      <c r="DV494" s="539"/>
      <c r="DW494" s="540"/>
      <c r="ED494" s="97"/>
      <c r="EE494" s="97"/>
      <c r="EF494" s="97"/>
      <c r="EG494" s="97"/>
      <c r="EH494" s="97"/>
      <c r="EI494" s="97"/>
      <c r="EJ494" s="97"/>
      <c r="EK494" s="97"/>
      <c r="EL494" s="97"/>
      <c r="EM494" s="97"/>
      <c r="EN494" s="97"/>
      <c r="EO494" s="97"/>
      <c r="EP494" s="97"/>
      <c r="EQ494" s="97"/>
      <c r="ER494" s="97"/>
      <c r="ES494" s="97"/>
      <c r="ET494" s="97"/>
      <c r="EU494" s="97"/>
      <c r="EV494" s="97"/>
      <c r="EW494" s="97"/>
      <c r="EX494" s="97"/>
      <c r="EY494" s="97"/>
      <c r="EZ494" s="97"/>
      <c r="FA494" s="97"/>
      <c r="FB494" s="97"/>
      <c r="FC494" s="97"/>
      <c r="FD494" s="97"/>
    </row>
    <row r="495" spans="1:160" ht="18.75" customHeight="1" thickBot="1" x14ac:dyDescent="0.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BO495" s="11"/>
      <c r="BP495" s="11"/>
      <c r="BQ495" s="11"/>
      <c r="BR495" s="11"/>
      <c r="BS495" s="11"/>
      <c r="BT495" s="11"/>
      <c r="BU495" s="11"/>
      <c r="BV495" s="11"/>
      <c r="BW495" s="11"/>
      <c r="BX495" s="11"/>
      <c r="BY495" s="11"/>
      <c r="BZ495" s="11"/>
      <c r="CA495" s="11"/>
      <c r="CB495" s="11"/>
      <c r="CC495" s="11"/>
      <c r="CD495" s="11"/>
      <c r="CE495" s="11"/>
      <c r="CF495" s="11"/>
      <c r="CG495" s="11"/>
      <c r="CH495" s="11"/>
      <c r="CI495" s="11"/>
      <c r="CJ495" s="11"/>
      <c r="CK495" s="11"/>
      <c r="CL495" s="11"/>
      <c r="CM495" s="11"/>
      <c r="CN495" s="11"/>
      <c r="CO495" s="11"/>
      <c r="CP495" s="11"/>
      <c r="CQ495" s="11"/>
      <c r="CR495" s="11"/>
      <c r="CS495" s="11"/>
      <c r="CT495" s="11"/>
      <c r="CU495" s="11"/>
      <c r="CV495" s="11"/>
      <c r="CW495" s="11"/>
    </row>
    <row r="496" spans="1:160" ht="18.75" customHeight="1" thickBot="1" x14ac:dyDescent="0.5">
      <c r="A496" s="11"/>
      <c r="F496" s="530" t="s">
        <v>52</v>
      </c>
      <c r="G496" s="531"/>
      <c r="H496" s="531"/>
      <c r="I496" s="531"/>
      <c r="J496" s="531"/>
      <c r="K496" s="531"/>
      <c r="L496" s="531"/>
      <c r="M496" s="531"/>
      <c r="N496" s="531"/>
      <c r="O496" s="531"/>
      <c r="P496" s="531"/>
      <c r="Q496" s="531"/>
      <c r="R496" s="531"/>
      <c r="S496" s="531"/>
      <c r="T496" s="531"/>
      <c r="U496" s="531"/>
      <c r="V496" s="531"/>
      <c r="W496" s="531"/>
      <c r="X496" s="531"/>
      <c r="Y496" s="531"/>
      <c r="Z496" s="531"/>
      <c r="AA496" s="531"/>
      <c r="AB496" s="531"/>
      <c r="AC496" s="531"/>
      <c r="AD496" s="531"/>
      <c r="AE496" s="531"/>
      <c r="AF496" s="531"/>
      <c r="AG496" s="531"/>
      <c r="AH496" s="531"/>
      <c r="AI496" s="531"/>
      <c r="AJ496" s="531"/>
      <c r="AK496" s="531"/>
      <c r="AL496" s="531"/>
      <c r="AM496" s="531"/>
      <c r="AN496" s="531"/>
      <c r="AO496" s="531"/>
      <c r="AP496" s="531"/>
      <c r="AQ496" s="531"/>
      <c r="AR496" s="531"/>
      <c r="AS496" s="531"/>
      <c r="AT496" s="531"/>
      <c r="AU496" s="531"/>
      <c r="AV496" s="531"/>
      <c r="AW496" s="531"/>
      <c r="AX496" s="531"/>
      <c r="AY496" s="531"/>
      <c r="AZ496" s="531"/>
      <c r="BA496" s="531"/>
      <c r="BB496" s="531"/>
      <c r="BC496" s="531"/>
      <c r="BD496" s="531"/>
      <c r="BE496" s="531"/>
      <c r="BF496" s="531"/>
      <c r="BG496" s="531"/>
      <c r="BH496" s="531"/>
      <c r="BI496" s="532"/>
      <c r="BO496" s="11"/>
      <c r="BT496" s="530" t="s">
        <v>52</v>
      </c>
      <c r="BU496" s="531"/>
      <c r="BV496" s="531"/>
      <c r="BW496" s="531"/>
      <c r="BX496" s="531"/>
      <c r="BY496" s="531"/>
      <c r="BZ496" s="531"/>
      <c r="CA496" s="531"/>
      <c r="CB496" s="531"/>
      <c r="CC496" s="531"/>
      <c r="CD496" s="531"/>
      <c r="CE496" s="531"/>
      <c r="CF496" s="531"/>
      <c r="CG496" s="531"/>
      <c r="CH496" s="531"/>
      <c r="CI496" s="531"/>
      <c r="CJ496" s="531"/>
      <c r="CK496" s="531"/>
      <c r="CL496" s="531"/>
      <c r="CM496" s="531"/>
      <c r="CN496" s="531"/>
      <c r="CO496" s="531"/>
      <c r="CP496" s="531"/>
      <c r="CQ496" s="531"/>
      <c r="CR496" s="531"/>
      <c r="CS496" s="531"/>
      <c r="CT496" s="531"/>
      <c r="CU496" s="531"/>
      <c r="CV496" s="531"/>
      <c r="CW496" s="531"/>
      <c r="CX496" s="531"/>
      <c r="CY496" s="531"/>
      <c r="CZ496" s="531"/>
      <c r="DA496" s="531"/>
      <c r="DB496" s="531"/>
      <c r="DC496" s="531"/>
      <c r="DD496" s="531"/>
      <c r="DE496" s="531"/>
      <c r="DF496" s="531"/>
      <c r="DG496" s="531"/>
      <c r="DH496" s="531"/>
      <c r="DI496" s="531"/>
      <c r="DJ496" s="531"/>
      <c r="DK496" s="531"/>
      <c r="DL496" s="531"/>
      <c r="DM496" s="531"/>
      <c r="DN496" s="531"/>
      <c r="DO496" s="531"/>
      <c r="DP496" s="531"/>
      <c r="DQ496" s="531"/>
      <c r="DR496" s="531"/>
      <c r="DS496" s="531"/>
      <c r="DT496" s="531"/>
      <c r="DU496" s="531"/>
      <c r="DV496" s="531"/>
      <c r="DW496" s="532"/>
    </row>
    <row r="497" spans="1:169" ht="18.75" customHeight="1" thickBot="1" x14ac:dyDescent="0.5">
      <c r="A497" s="11"/>
      <c r="F497" s="533"/>
      <c r="G497" s="534"/>
      <c r="H497" s="534"/>
      <c r="I497" s="534"/>
      <c r="J497" s="534"/>
      <c r="K497" s="534"/>
      <c r="L497" s="534"/>
      <c r="M497" s="534"/>
      <c r="N497" s="534"/>
      <c r="O497" s="534"/>
      <c r="P497" s="534"/>
      <c r="Q497" s="534"/>
      <c r="R497" s="534"/>
      <c r="S497" s="534"/>
      <c r="T497" s="534"/>
      <c r="U497" s="534"/>
      <c r="V497" s="534"/>
      <c r="W497" s="534"/>
      <c r="X497" s="534"/>
      <c r="Y497" s="534"/>
      <c r="Z497" s="534"/>
      <c r="AA497" s="534"/>
      <c r="AB497" s="534"/>
      <c r="AC497" s="534"/>
      <c r="AD497" s="534"/>
      <c r="AE497" s="534"/>
      <c r="AF497" s="534"/>
      <c r="AG497" s="534"/>
      <c r="AH497" s="534"/>
      <c r="AI497" s="534"/>
      <c r="AJ497" s="534"/>
      <c r="AK497" s="534"/>
      <c r="AL497" s="534"/>
      <c r="AM497" s="534"/>
      <c r="AN497" s="534"/>
      <c r="AO497" s="534"/>
      <c r="AP497" s="534"/>
      <c r="AQ497" s="534"/>
      <c r="AR497" s="534"/>
      <c r="AS497" s="534"/>
      <c r="AT497" s="534"/>
      <c r="AU497" s="534"/>
      <c r="AV497" s="534"/>
      <c r="AW497" s="534"/>
      <c r="AX497" s="534"/>
      <c r="AY497" s="534"/>
      <c r="AZ497" s="534"/>
      <c r="BA497" s="534"/>
      <c r="BB497" s="534"/>
      <c r="BC497" s="534"/>
      <c r="BD497" s="534"/>
      <c r="BE497" s="534"/>
      <c r="BF497" s="534"/>
      <c r="BG497" s="534"/>
      <c r="BH497" s="534"/>
      <c r="BI497" s="535"/>
      <c r="BO497" s="11"/>
      <c r="BT497" s="533" t="s">
        <v>479</v>
      </c>
      <c r="BU497" s="534"/>
      <c r="BV497" s="534"/>
      <c r="BW497" s="534"/>
      <c r="BX497" s="534"/>
      <c r="BY497" s="534"/>
      <c r="BZ497" s="534"/>
      <c r="CA497" s="534"/>
      <c r="CB497" s="534"/>
      <c r="CC497" s="534"/>
      <c r="CD497" s="534"/>
      <c r="CE497" s="534"/>
      <c r="CF497" s="534"/>
      <c r="CG497" s="534"/>
      <c r="CH497" s="534"/>
      <c r="CI497" s="534"/>
      <c r="CJ497" s="534"/>
      <c r="CK497" s="534"/>
      <c r="CL497" s="534"/>
      <c r="CM497" s="534"/>
      <c r="CN497" s="534"/>
      <c r="CO497" s="534"/>
      <c r="CP497" s="534"/>
      <c r="CQ497" s="534"/>
      <c r="CR497" s="534"/>
      <c r="CS497" s="534"/>
      <c r="CT497" s="534"/>
      <c r="CU497" s="534"/>
      <c r="CV497" s="534"/>
      <c r="CW497" s="534"/>
      <c r="CX497" s="534"/>
      <c r="CY497" s="534"/>
      <c r="CZ497" s="534"/>
      <c r="DA497" s="534"/>
      <c r="DB497" s="534"/>
      <c r="DC497" s="534"/>
      <c r="DD497" s="534"/>
      <c r="DE497" s="534"/>
      <c r="DF497" s="534"/>
      <c r="DG497" s="534"/>
      <c r="DH497" s="534"/>
      <c r="DI497" s="534"/>
      <c r="DJ497" s="534"/>
      <c r="DK497" s="534"/>
      <c r="DL497" s="534"/>
      <c r="DM497" s="534"/>
      <c r="DN497" s="534"/>
      <c r="DO497" s="534"/>
      <c r="DP497" s="534"/>
      <c r="DQ497" s="534"/>
      <c r="DR497" s="534"/>
      <c r="DS497" s="534"/>
      <c r="DT497" s="534"/>
      <c r="DU497" s="534"/>
      <c r="DV497" s="534"/>
      <c r="DW497" s="535"/>
      <c r="ED497" s="97"/>
      <c r="EE497" s="97"/>
      <c r="EF497" s="97"/>
      <c r="EG497" s="97"/>
      <c r="EH497" s="97"/>
      <c r="EI497" s="97"/>
      <c r="EJ497" s="97"/>
      <c r="EK497" s="97"/>
      <c r="EL497" s="97"/>
      <c r="EM497" s="97"/>
      <c r="EN497" s="97"/>
      <c r="EO497" s="97"/>
      <c r="EP497" s="97"/>
      <c r="EQ497" s="97"/>
      <c r="ER497" s="97"/>
      <c r="ES497" s="97"/>
      <c r="ET497" s="97"/>
      <c r="EU497" s="97"/>
      <c r="EV497" s="97"/>
      <c r="EW497" s="97"/>
      <c r="EX497" s="97"/>
      <c r="EY497" s="97"/>
      <c r="EZ497" s="97"/>
      <c r="FA497" s="97"/>
      <c r="FB497" s="97"/>
      <c r="FC497" s="97"/>
      <c r="FD497" s="97"/>
      <c r="FE497" s="97"/>
      <c r="FF497" s="97"/>
      <c r="FG497" s="97"/>
      <c r="FH497" s="97"/>
      <c r="FI497" s="97"/>
      <c r="FJ497" s="97"/>
      <c r="FK497" s="97"/>
      <c r="FL497" s="97"/>
      <c r="FM497" s="97"/>
    </row>
    <row r="498" spans="1:169" ht="18.75" customHeight="1" thickBot="1" x14ac:dyDescent="0.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BO498" s="11"/>
      <c r="BP498" s="11"/>
      <c r="BQ498" s="11"/>
      <c r="BR498" s="11"/>
      <c r="BS498" s="11"/>
      <c r="BT498" s="11"/>
      <c r="BU498" s="11"/>
      <c r="BV498" s="11"/>
      <c r="BW498" s="11"/>
      <c r="BX498" s="11"/>
      <c r="BY498" s="11"/>
      <c r="BZ498" s="11"/>
      <c r="CA498" s="11"/>
      <c r="CB498" s="11"/>
      <c r="CC498" s="11"/>
      <c r="CD498" s="11"/>
      <c r="CE498" s="11"/>
      <c r="CF498" s="11"/>
      <c r="CG498" s="11"/>
      <c r="CH498" s="11"/>
      <c r="CI498" s="11"/>
      <c r="CJ498" s="11"/>
      <c r="CK498" s="11"/>
      <c r="CL498" s="11"/>
      <c r="CM498" s="11"/>
      <c r="CN498" s="11"/>
      <c r="CO498" s="11"/>
      <c r="CP498" s="11"/>
      <c r="CQ498" s="11"/>
      <c r="CR498" s="11"/>
      <c r="CS498" s="11"/>
      <c r="CT498" s="11"/>
      <c r="CU498" s="11"/>
      <c r="CV498" s="11"/>
      <c r="CW498" s="11"/>
      <c r="ED498" s="130"/>
      <c r="EE498" s="97"/>
      <c r="EF498" s="97"/>
      <c r="EG498" s="97"/>
      <c r="EH498" s="97"/>
      <c r="EI498" s="97"/>
      <c r="EJ498" s="97"/>
      <c r="EK498" s="97"/>
      <c r="EL498" s="97"/>
      <c r="EM498" s="97"/>
      <c r="EN498" s="97"/>
      <c r="EO498" s="97"/>
      <c r="EP498" s="97"/>
      <c r="EQ498" s="97"/>
      <c r="ER498" s="97"/>
      <c r="ES498" s="97"/>
      <c r="ET498" s="97"/>
      <c r="EU498" s="97"/>
      <c r="EV498" s="97"/>
      <c r="EW498" s="97"/>
      <c r="EX498" s="97"/>
      <c r="EY498" s="97"/>
      <c r="EZ498" s="97"/>
      <c r="FA498" s="97"/>
      <c r="FB498" s="97"/>
      <c r="FC498" s="97"/>
      <c r="FD498" s="97"/>
      <c r="FE498" s="97"/>
      <c r="FF498" s="97"/>
      <c r="FG498" s="97"/>
      <c r="FH498" s="97"/>
      <c r="FI498" s="97"/>
      <c r="FJ498" s="97"/>
      <c r="FK498" s="97"/>
      <c r="FL498" s="97"/>
      <c r="FM498" s="97"/>
    </row>
    <row r="499" spans="1:169" ht="18.75" customHeight="1" thickBot="1" x14ac:dyDescent="0.5">
      <c r="A499" s="11"/>
      <c r="B499" s="156"/>
      <c r="C499" s="156"/>
      <c r="D499" s="156"/>
      <c r="E499" s="156"/>
      <c r="F499" s="530" t="s">
        <v>262</v>
      </c>
      <c r="G499" s="531"/>
      <c r="H499" s="531"/>
      <c r="I499" s="531"/>
      <c r="J499" s="531"/>
      <c r="K499" s="531"/>
      <c r="L499" s="531"/>
      <c r="M499" s="531"/>
      <c r="N499" s="531"/>
      <c r="O499" s="531"/>
      <c r="P499" s="531"/>
      <c r="Q499" s="531"/>
      <c r="R499" s="531"/>
      <c r="S499" s="531"/>
      <c r="T499" s="531"/>
      <c r="U499" s="531"/>
      <c r="V499" s="531"/>
      <c r="W499" s="531"/>
      <c r="X499" s="531"/>
      <c r="Y499" s="531"/>
      <c r="Z499" s="531"/>
      <c r="AA499" s="531"/>
      <c r="AB499" s="531"/>
      <c r="AC499" s="531"/>
      <c r="AD499" s="531"/>
      <c r="AE499" s="531"/>
      <c r="AF499" s="531"/>
      <c r="AG499" s="531"/>
      <c r="AH499" s="531"/>
      <c r="AI499" s="531"/>
      <c r="AJ499" s="531"/>
      <c r="AK499" s="531"/>
      <c r="AL499" s="531"/>
      <c r="AM499" s="531"/>
      <c r="AN499" s="531"/>
      <c r="AO499" s="531"/>
      <c r="AP499" s="531"/>
      <c r="AQ499" s="531"/>
      <c r="AR499" s="531"/>
      <c r="AS499" s="531"/>
      <c r="AT499" s="531"/>
      <c r="AU499" s="531"/>
      <c r="AV499" s="531"/>
      <c r="AW499" s="531"/>
      <c r="AX499" s="531"/>
      <c r="AY499" s="531"/>
      <c r="AZ499" s="531"/>
      <c r="BA499" s="531"/>
      <c r="BB499" s="531"/>
      <c r="BC499" s="531"/>
      <c r="BD499" s="531"/>
      <c r="BE499" s="531"/>
      <c r="BF499" s="531"/>
      <c r="BG499" s="531"/>
      <c r="BH499" s="531"/>
      <c r="BI499" s="532"/>
      <c r="BO499" s="11"/>
      <c r="BP499" s="156"/>
      <c r="BQ499" s="156"/>
      <c r="BR499" s="156"/>
      <c r="BS499" s="156"/>
      <c r="BT499" s="530" t="s">
        <v>262</v>
      </c>
      <c r="BU499" s="531"/>
      <c r="BV499" s="531"/>
      <c r="BW499" s="531"/>
      <c r="BX499" s="531"/>
      <c r="BY499" s="531"/>
      <c r="BZ499" s="531"/>
      <c r="CA499" s="531"/>
      <c r="CB499" s="531"/>
      <c r="CC499" s="531"/>
      <c r="CD499" s="531"/>
      <c r="CE499" s="531"/>
      <c r="CF499" s="531"/>
      <c r="CG499" s="531"/>
      <c r="CH499" s="531"/>
      <c r="CI499" s="531"/>
      <c r="CJ499" s="531"/>
      <c r="CK499" s="531"/>
      <c r="CL499" s="531"/>
      <c r="CM499" s="531"/>
      <c r="CN499" s="531"/>
      <c r="CO499" s="531"/>
      <c r="CP499" s="531"/>
      <c r="CQ499" s="531"/>
      <c r="CR499" s="531"/>
      <c r="CS499" s="531"/>
      <c r="CT499" s="531"/>
      <c r="CU499" s="531"/>
      <c r="CV499" s="531"/>
      <c r="CW499" s="531"/>
      <c r="CX499" s="531"/>
      <c r="CY499" s="531"/>
      <c r="CZ499" s="531"/>
      <c r="DA499" s="531"/>
      <c r="DB499" s="531"/>
      <c r="DC499" s="531"/>
      <c r="DD499" s="531"/>
      <c r="DE499" s="531"/>
      <c r="DF499" s="531"/>
      <c r="DG499" s="531"/>
      <c r="DH499" s="531"/>
      <c r="DI499" s="531"/>
      <c r="DJ499" s="531"/>
      <c r="DK499" s="531"/>
      <c r="DL499" s="531"/>
      <c r="DM499" s="531"/>
      <c r="DN499" s="531"/>
      <c r="DO499" s="531"/>
      <c r="DP499" s="531"/>
      <c r="DQ499" s="531"/>
      <c r="DR499" s="531"/>
      <c r="DS499" s="531"/>
      <c r="DT499" s="531"/>
      <c r="DU499" s="531"/>
      <c r="DV499" s="531"/>
      <c r="DW499" s="532"/>
      <c r="ED499" s="157"/>
      <c r="EE499" s="157"/>
      <c r="EF499" s="157"/>
      <c r="EG499" s="157"/>
      <c r="EH499" s="157"/>
      <c r="EI499" s="157"/>
      <c r="EJ499" s="157"/>
      <c r="EK499" s="157"/>
      <c r="EL499" s="157"/>
      <c r="EM499" s="157"/>
      <c r="EN499" s="157"/>
      <c r="EO499" s="157"/>
      <c r="EP499" s="157"/>
      <c r="EQ499" s="157"/>
      <c r="ER499" s="157"/>
      <c r="ES499" s="157"/>
      <c r="ET499" s="157"/>
      <c r="EU499" s="157"/>
      <c r="EV499" s="157"/>
      <c r="EW499" s="157"/>
      <c r="EX499" s="157"/>
      <c r="EY499" s="157"/>
      <c r="EZ499" s="157"/>
      <c r="FA499" s="157"/>
      <c r="FB499" s="157"/>
      <c r="FC499" s="157"/>
      <c r="FD499" s="157"/>
      <c r="FE499" s="157"/>
      <c r="FF499" s="157"/>
      <c r="FG499" s="157"/>
      <c r="FH499" s="157"/>
      <c r="FI499" s="157"/>
      <c r="FJ499" s="157"/>
      <c r="FK499" s="157"/>
      <c r="FL499" s="157"/>
      <c r="FM499" s="157"/>
    </row>
    <row r="500" spans="1:169" ht="18.75" customHeight="1" thickBot="1" x14ac:dyDescent="0.5">
      <c r="A500" s="11"/>
      <c r="B500" s="11"/>
      <c r="C500" s="11"/>
      <c r="D500" s="11"/>
      <c r="E500" s="11"/>
      <c r="F500" s="533"/>
      <c r="G500" s="534"/>
      <c r="H500" s="534"/>
      <c r="I500" s="534"/>
      <c r="J500" s="534"/>
      <c r="K500" s="534"/>
      <c r="L500" s="534"/>
      <c r="M500" s="534"/>
      <c r="N500" s="534"/>
      <c r="O500" s="534"/>
      <c r="P500" s="534"/>
      <c r="Q500" s="534"/>
      <c r="R500" s="534"/>
      <c r="S500" s="534"/>
      <c r="T500" s="534"/>
      <c r="U500" s="534"/>
      <c r="V500" s="534"/>
      <c r="W500" s="534"/>
      <c r="X500" s="534"/>
      <c r="Y500" s="534"/>
      <c r="Z500" s="534"/>
      <c r="AA500" s="534"/>
      <c r="AB500" s="534"/>
      <c r="AC500" s="534"/>
      <c r="AD500" s="534"/>
      <c r="AE500" s="534"/>
      <c r="AF500" s="534"/>
      <c r="AG500" s="534"/>
      <c r="AH500" s="534"/>
      <c r="AI500" s="534"/>
      <c r="AJ500" s="534"/>
      <c r="AK500" s="534"/>
      <c r="AL500" s="534"/>
      <c r="AM500" s="534"/>
      <c r="AN500" s="534"/>
      <c r="AO500" s="534"/>
      <c r="AP500" s="534"/>
      <c r="AQ500" s="534"/>
      <c r="AR500" s="534"/>
      <c r="AS500" s="534"/>
      <c r="AT500" s="534"/>
      <c r="AU500" s="534"/>
      <c r="AV500" s="534"/>
      <c r="AW500" s="534"/>
      <c r="AX500" s="534"/>
      <c r="AY500" s="534"/>
      <c r="AZ500" s="534"/>
      <c r="BA500" s="534"/>
      <c r="BB500" s="534"/>
      <c r="BC500" s="534"/>
      <c r="BD500" s="534"/>
      <c r="BE500" s="534"/>
      <c r="BF500" s="534"/>
      <c r="BG500" s="534"/>
      <c r="BH500" s="534"/>
      <c r="BI500" s="535"/>
      <c r="BO500" s="11"/>
      <c r="BP500" s="11"/>
      <c r="BQ500" s="11"/>
      <c r="BR500" s="11"/>
      <c r="BS500" s="11"/>
      <c r="BT500" s="533" t="s">
        <v>480</v>
      </c>
      <c r="BU500" s="534"/>
      <c r="BV500" s="534"/>
      <c r="BW500" s="534"/>
      <c r="BX500" s="534"/>
      <c r="BY500" s="534"/>
      <c r="BZ500" s="534"/>
      <c r="CA500" s="534"/>
      <c r="CB500" s="534"/>
      <c r="CC500" s="534"/>
      <c r="CD500" s="534"/>
      <c r="CE500" s="534"/>
      <c r="CF500" s="534"/>
      <c r="CG500" s="534"/>
      <c r="CH500" s="534"/>
      <c r="CI500" s="534"/>
      <c r="CJ500" s="534"/>
      <c r="CK500" s="534"/>
      <c r="CL500" s="534"/>
      <c r="CM500" s="534"/>
      <c r="CN500" s="534"/>
      <c r="CO500" s="534"/>
      <c r="CP500" s="534"/>
      <c r="CQ500" s="534"/>
      <c r="CR500" s="534"/>
      <c r="CS500" s="534"/>
      <c r="CT500" s="534"/>
      <c r="CU500" s="534"/>
      <c r="CV500" s="534"/>
      <c r="CW500" s="534"/>
      <c r="CX500" s="534"/>
      <c r="CY500" s="534"/>
      <c r="CZ500" s="534"/>
      <c r="DA500" s="534"/>
      <c r="DB500" s="534"/>
      <c r="DC500" s="534"/>
      <c r="DD500" s="534"/>
      <c r="DE500" s="534"/>
      <c r="DF500" s="534"/>
      <c r="DG500" s="534"/>
      <c r="DH500" s="534"/>
      <c r="DI500" s="534"/>
      <c r="DJ500" s="534"/>
      <c r="DK500" s="534"/>
      <c r="DL500" s="534"/>
      <c r="DM500" s="534"/>
      <c r="DN500" s="534"/>
      <c r="DO500" s="534"/>
      <c r="DP500" s="534"/>
      <c r="DQ500" s="534"/>
      <c r="DR500" s="534"/>
      <c r="DS500" s="534"/>
      <c r="DT500" s="534"/>
      <c r="DU500" s="534"/>
      <c r="DV500" s="534"/>
      <c r="DW500" s="535"/>
      <c r="ED500" s="97"/>
      <c r="EE500" s="97"/>
      <c r="EF500" s="97"/>
      <c r="EG500" s="97"/>
      <c r="EH500" s="97"/>
      <c r="EI500" s="97"/>
      <c r="EJ500" s="97"/>
      <c r="EK500" s="97"/>
      <c r="EL500" s="97"/>
      <c r="EM500" s="97"/>
      <c r="EN500" s="97"/>
      <c r="EO500" s="97"/>
      <c r="EP500" s="97"/>
      <c r="EQ500" s="97"/>
      <c r="ER500" s="97"/>
      <c r="ES500" s="97"/>
      <c r="ET500" s="97"/>
      <c r="EU500" s="97"/>
      <c r="EV500" s="97"/>
      <c r="EW500" s="97"/>
      <c r="EX500" s="97"/>
      <c r="EY500" s="97"/>
      <c r="EZ500" s="97"/>
      <c r="FA500" s="97"/>
      <c r="FB500" s="97"/>
      <c r="FC500" s="97"/>
      <c r="FD500" s="97"/>
      <c r="FE500" s="97"/>
      <c r="FF500" s="97"/>
      <c r="FG500" s="97"/>
      <c r="FH500" s="97"/>
      <c r="FI500" s="97"/>
      <c r="FJ500" s="97"/>
      <c r="FK500" s="97"/>
      <c r="FL500" s="97"/>
      <c r="FM500" s="97"/>
    </row>
    <row r="501" spans="1:169" ht="18.75" customHeight="1" x14ac:dyDescent="0.45">
      <c r="A501" s="11"/>
      <c r="C501" s="158"/>
      <c r="D501" s="158"/>
      <c r="E501" s="156"/>
      <c r="F501" s="156" t="s">
        <v>117</v>
      </c>
      <c r="G501" s="156"/>
      <c r="H501" s="156"/>
      <c r="I501" s="156"/>
      <c r="J501" s="156"/>
      <c r="K501" s="156"/>
      <c r="L501" s="156"/>
      <c r="M501" s="156"/>
      <c r="N501" s="156"/>
      <c r="O501" s="156"/>
      <c r="P501" s="156"/>
      <c r="Q501" s="156"/>
      <c r="R501" s="156"/>
      <c r="S501" s="156"/>
      <c r="T501" s="156"/>
      <c r="U501" s="156"/>
      <c r="V501" s="156"/>
      <c r="W501" s="156"/>
      <c r="X501" s="156"/>
      <c r="Y501" s="156"/>
      <c r="Z501" s="156"/>
      <c r="AA501" s="156"/>
      <c r="AB501" s="156"/>
      <c r="AC501" s="156"/>
      <c r="AD501" s="156"/>
      <c r="AE501" s="156"/>
      <c r="AF501" s="156"/>
      <c r="AG501" s="156"/>
      <c r="AH501" s="156"/>
      <c r="AI501" s="156"/>
      <c r="BO501" s="11"/>
      <c r="BQ501" s="158"/>
      <c r="BR501" s="158"/>
      <c r="BS501" s="156"/>
      <c r="BT501" s="156" t="s">
        <v>117</v>
      </c>
      <c r="BU501" s="156"/>
      <c r="BV501" s="156"/>
      <c r="BW501" s="156"/>
      <c r="BX501" s="156"/>
      <c r="BY501" s="156"/>
      <c r="BZ501" s="156"/>
      <c r="CA501" s="156"/>
      <c r="CB501" s="156"/>
      <c r="CC501" s="156"/>
      <c r="CD501" s="156"/>
      <c r="CE501" s="156"/>
      <c r="CF501" s="156"/>
      <c r="CG501" s="156"/>
      <c r="CH501" s="156"/>
      <c r="CI501" s="156"/>
      <c r="CJ501" s="156"/>
      <c r="CK501" s="156"/>
      <c r="CL501" s="156"/>
      <c r="CM501" s="156"/>
      <c r="CN501" s="156"/>
      <c r="CO501" s="156"/>
      <c r="CP501" s="156"/>
      <c r="CQ501" s="156"/>
      <c r="CR501" s="156"/>
      <c r="CS501" s="156"/>
      <c r="CT501" s="156"/>
      <c r="CU501" s="156"/>
      <c r="CV501" s="156"/>
      <c r="CW501" s="156"/>
      <c r="ED501" s="159"/>
      <c r="EE501" s="160"/>
      <c r="EF501" s="157"/>
      <c r="EG501" s="157"/>
      <c r="EH501" s="157"/>
      <c r="EI501" s="157"/>
      <c r="EJ501" s="157"/>
      <c r="EK501" s="157"/>
      <c r="EL501" s="157"/>
      <c r="EM501" s="157"/>
      <c r="EN501" s="157"/>
      <c r="EO501" s="157"/>
      <c r="EP501" s="157"/>
      <c r="EQ501" s="157"/>
      <c r="ER501" s="157"/>
      <c r="ES501" s="157"/>
      <c r="ET501" s="157"/>
      <c r="EU501" s="157"/>
      <c r="EV501" s="157"/>
      <c r="EW501" s="157"/>
      <c r="EX501" s="157"/>
      <c r="EY501" s="157"/>
      <c r="EZ501" s="157"/>
      <c r="FA501" s="157"/>
      <c r="FB501" s="157"/>
      <c r="FC501" s="157"/>
      <c r="FD501" s="157"/>
      <c r="FE501" s="157"/>
      <c r="FF501" s="157"/>
      <c r="FG501" s="157"/>
      <c r="FH501" s="157"/>
      <c r="FI501" s="157"/>
      <c r="FJ501" s="157"/>
      <c r="FK501" s="157"/>
      <c r="FL501" s="157"/>
      <c r="FM501" s="157"/>
    </row>
    <row r="502" spans="1:169" ht="18.75" customHeight="1" x14ac:dyDescent="0.4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BO502" s="11"/>
      <c r="BP502" s="11"/>
      <c r="BQ502" s="11"/>
      <c r="BR502" s="11"/>
      <c r="BS502" s="11"/>
      <c r="BT502" s="11"/>
      <c r="BU502" s="11"/>
      <c r="BV502" s="11"/>
      <c r="BW502" s="11"/>
      <c r="BX502" s="11"/>
      <c r="BY502" s="11"/>
      <c r="BZ502" s="11"/>
      <c r="CA502" s="11"/>
      <c r="CB502" s="11"/>
      <c r="CC502" s="11"/>
      <c r="CD502" s="11"/>
      <c r="CE502" s="11"/>
      <c r="CF502" s="11"/>
      <c r="CG502" s="11"/>
      <c r="CH502" s="11"/>
      <c r="CI502" s="11"/>
      <c r="CJ502" s="11"/>
      <c r="CK502" s="11"/>
      <c r="CL502" s="11"/>
      <c r="CM502" s="11"/>
      <c r="CN502" s="11"/>
      <c r="CO502" s="11"/>
      <c r="CP502" s="11"/>
      <c r="CQ502" s="11"/>
      <c r="CR502" s="11"/>
      <c r="CS502" s="11"/>
      <c r="CT502" s="11"/>
      <c r="CU502" s="11"/>
      <c r="CV502" s="11"/>
      <c r="CW502" s="11"/>
    </row>
    <row r="503" spans="1:169" ht="18.75" customHeight="1" x14ac:dyDescent="0.45">
      <c r="A503" s="11"/>
      <c r="B503" s="11"/>
      <c r="C503" s="161" t="s">
        <v>55</v>
      </c>
      <c r="D503" s="162"/>
      <c r="E503" s="162"/>
      <c r="F503" s="156"/>
      <c r="G503" s="156"/>
      <c r="H503" s="156"/>
      <c r="I503" s="156"/>
      <c r="J503" s="156"/>
      <c r="K503" s="156"/>
      <c r="L503" s="156"/>
      <c r="M503" s="156"/>
      <c r="N503" s="156"/>
      <c r="O503" s="156"/>
      <c r="P503" s="156"/>
      <c r="Q503" s="156"/>
      <c r="R503" s="156"/>
      <c r="S503" s="156"/>
      <c r="T503" s="156"/>
      <c r="U503" s="156"/>
      <c r="V503" s="156"/>
      <c r="W503" s="156"/>
      <c r="X503" s="156"/>
      <c r="Y503" s="156"/>
      <c r="Z503" s="11"/>
      <c r="AA503" s="11"/>
      <c r="AB503" s="11"/>
      <c r="AC503" s="11"/>
      <c r="AD503" s="11"/>
      <c r="AE503" s="11"/>
      <c r="AF503" s="11"/>
      <c r="AG503" s="11"/>
      <c r="AH503" s="11"/>
      <c r="AI503" s="11"/>
      <c r="AJ503" s="11"/>
      <c r="BO503" s="11"/>
      <c r="BP503" s="11"/>
      <c r="BQ503" s="161" t="s">
        <v>55</v>
      </c>
      <c r="BR503" s="162"/>
      <c r="BS503" s="162"/>
      <c r="BT503" s="156"/>
      <c r="BU503" s="156"/>
      <c r="BV503" s="156"/>
      <c r="BW503" s="156"/>
      <c r="BX503" s="156"/>
      <c r="BY503" s="156"/>
      <c r="BZ503" s="156"/>
      <c r="CA503" s="156"/>
      <c r="CB503" s="156"/>
      <c r="CC503" s="156"/>
      <c r="CD503" s="156"/>
      <c r="CE503" s="156"/>
      <c r="CF503" s="156"/>
      <c r="CG503" s="156"/>
      <c r="CH503" s="156"/>
      <c r="CI503" s="156"/>
      <c r="CJ503" s="156"/>
      <c r="CK503" s="156"/>
      <c r="CL503" s="156"/>
      <c r="CM503" s="156"/>
      <c r="CN503" s="11"/>
      <c r="CO503" s="11"/>
      <c r="CP503" s="11"/>
      <c r="CQ503" s="11"/>
      <c r="CR503" s="11"/>
      <c r="CS503" s="11"/>
      <c r="CT503" s="11"/>
      <c r="CU503" s="11"/>
      <c r="CV503" s="11"/>
      <c r="CW503" s="11"/>
      <c r="CX503" s="11"/>
    </row>
    <row r="504" spans="1:169" ht="18.75" customHeight="1" x14ac:dyDescent="0.45">
      <c r="A504" s="11"/>
      <c r="B504" s="11"/>
      <c r="C504" s="162" t="s">
        <v>178</v>
      </c>
      <c r="D504" s="162"/>
      <c r="E504" s="162"/>
      <c r="F504" s="156"/>
      <c r="G504" s="547"/>
      <c r="H504" s="547"/>
      <c r="I504" s="162" t="s">
        <v>263</v>
      </c>
      <c r="J504" s="156"/>
      <c r="K504" s="156"/>
      <c r="L504" s="156"/>
      <c r="M504" s="156"/>
      <c r="N504" s="156"/>
      <c r="O504" s="156"/>
      <c r="P504" s="156"/>
      <c r="Q504" s="156"/>
      <c r="R504" s="156"/>
      <c r="S504" s="156"/>
      <c r="T504" s="156"/>
      <c r="U504" s="156"/>
      <c r="V504" s="156"/>
      <c r="W504" s="156"/>
      <c r="X504" s="156"/>
      <c r="Y504" s="156"/>
      <c r="Z504" s="156"/>
      <c r="AA504" s="156"/>
      <c r="AB504" s="11"/>
      <c r="AC504" s="11"/>
      <c r="AD504" s="11"/>
      <c r="AE504" s="11"/>
      <c r="AF504" s="11"/>
      <c r="AG504" s="11"/>
      <c r="AH504" s="11"/>
      <c r="AI504" s="11"/>
      <c r="AJ504" s="11"/>
      <c r="AK504" s="11"/>
      <c r="AL504" s="11"/>
      <c r="BO504" s="11"/>
      <c r="BP504" s="11"/>
      <c r="BQ504" s="162" t="s">
        <v>178</v>
      </c>
      <c r="BR504" s="162"/>
      <c r="BS504" s="162"/>
      <c r="BT504" s="156"/>
      <c r="BU504" s="547">
        <v>4</v>
      </c>
      <c r="BV504" s="547"/>
      <c r="BW504" s="162" t="s">
        <v>96</v>
      </c>
      <c r="BX504" s="156"/>
      <c r="BY504" s="156"/>
      <c r="BZ504" s="156"/>
      <c r="CA504" s="156"/>
      <c r="CB504" s="156"/>
      <c r="CC504" s="156"/>
      <c r="CD504" s="156"/>
      <c r="CE504" s="156"/>
      <c r="CF504" s="156"/>
      <c r="CG504" s="156"/>
      <c r="CH504" s="156"/>
      <c r="CI504" s="156"/>
      <c r="CJ504" s="156"/>
      <c r="CK504" s="156"/>
      <c r="CL504" s="156"/>
      <c r="CM504" s="156"/>
      <c r="CN504" s="156"/>
      <c r="CO504" s="156"/>
      <c r="CP504" s="11"/>
      <c r="CQ504" s="11"/>
      <c r="CR504" s="11"/>
      <c r="CS504" s="11"/>
      <c r="CT504" s="11"/>
      <c r="CU504" s="11"/>
      <c r="CV504" s="11"/>
      <c r="CW504" s="11"/>
      <c r="CX504" s="11"/>
      <c r="CY504" s="11"/>
      <c r="CZ504" s="11"/>
    </row>
    <row r="505" spans="1:169" ht="18.75" customHeight="1" x14ac:dyDescent="0.45">
      <c r="A505" s="11"/>
      <c r="B505" s="11"/>
      <c r="C505" s="162" t="s">
        <v>178</v>
      </c>
      <c r="D505" s="162"/>
      <c r="E505" s="162"/>
      <c r="F505" s="156"/>
      <c r="G505" s="547"/>
      <c r="H505" s="547"/>
      <c r="I505" s="162" t="s">
        <v>264</v>
      </c>
      <c r="J505" s="156"/>
      <c r="K505" s="156"/>
      <c r="L505" s="156"/>
      <c r="M505" s="156"/>
      <c r="N505" s="156"/>
      <c r="O505" s="156"/>
      <c r="P505" s="156"/>
      <c r="Q505" s="156"/>
      <c r="R505" s="156"/>
      <c r="S505" s="156"/>
      <c r="T505" s="156"/>
      <c r="U505" s="156"/>
      <c r="V505" s="156"/>
      <c r="W505" s="156"/>
      <c r="X505" s="156"/>
      <c r="Y505" s="156"/>
      <c r="Z505" s="156"/>
      <c r="AA505" s="156"/>
      <c r="AB505" s="11"/>
      <c r="AC505" s="11"/>
      <c r="AD505" s="11"/>
      <c r="AE505" s="11"/>
      <c r="AF505" s="11"/>
      <c r="AG505" s="11"/>
      <c r="AH505" s="11"/>
      <c r="AI505" s="11"/>
      <c r="AJ505" s="11"/>
      <c r="AK505" s="11"/>
      <c r="AL505" s="11"/>
      <c r="BO505" s="11"/>
      <c r="BP505" s="11"/>
      <c r="BQ505" s="162" t="s">
        <v>178</v>
      </c>
      <c r="BR505" s="162"/>
      <c r="BS505" s="162"/>
      <c r="BT505" s="156"/>
      <c r="BU505" s="547">
        <v>9</v>
      </c>
      <c r="BV505" s="547"/>
      <c r="BW505" s="162" t="s">
        <v>97</v>
      </c>
      <c r="BX505" s="156"/>
      <c r="BY505" s="156"/>
      <c r="BZ505" s="156"/>
      <c r="CA505" s="156"/>
      <c r="CB505" s="156"/>
      <c r="CC505" s="156"/>
      <c r="CD505" s="156"/>
      <c r="CE505" s="156"/>
      <c r="CF505" s="156"/>
      <c r="CG505" s="156"/>
      <c r="CH505" s="156"/>
      <c r="CI505" s="156"/>
      <c r="CJ505" s="156"/>
      <c r="CK505" s="156"/>
      <c r="CL505" s="156"/>
      <c r="CM505" s="156"/>
      <c r="CN505" s="156"/>
      <c r="CO505" s="156"/>
      <c r="CP505" s="11"/>
      <c r="CQ505" s="11"/>
      <c r="CR505" s="11"/>
      <c r="CS505" s="11"/>
      <c r="CT505" s="11"/>
      <c r="CU505" s="11"/>
      <c r="CV505" s="11"/>
      <c r="CW505" s="11"/>
      <c r="CX505" s="11"/>
      <c r="CY505" s="11"/>
      <c r="CZ505" s="11"/>
    </row>
    <row r="506" spans="1:169" ht="18.75" customHeight="1" x14ac:dyDescent="0.45">
      <c r="A506" s="11"/>
      <c r="B506" s="11"/>
      <c r="C506" s="12" t="s">
        <v>179</v>
      </c>
      <c r="D506" s="162"/>
      <c r="E506" s="162"/>
      <c r="F506" s="156"/>
      <c r="G506" s="156"/>
      <c r="H506" s="156"/>
      <c r="I506" s="156"/>
      <c r="J506" s="156"/>
      <c r="K506" s="156"/>
      <c r="L506" s="156"/>
      <c r="M506" s="156"/>
      <c r="N506" s="156"/>
      <c r="O506" s="156"/>
      <c r="P506" s="156"/>
      <c r="Q506" s="156"/>
      <c r="R506" s="156"/>
      <c r="T506" s="156"/>
      <c r="U506" s="156"/>
      <c r="V506" s="156"/>
      <c r="W506" s="156"/>
      <c r="X506" s="156"/>
      <c r="Y506" s="156"/>
      <c r="Z506" s="156"/>
      <c r="AA506" s="547"/>
      <c r="AB506" s="547"/>
      <c r="AC506" s="162" t="s">
        <v>87</v>
      </c>
      <c r="AE506" s="156"/>
      <c r="AF506" s="156"/>
      <c r="AG506" s="156"/>
      <c r="AI506" s="156"/>
      <c r="AJ506" s="11"/>
      <c r="BO506" s="11"/>
      <c r="BP506" s="11"/>
      <c r="BQ506" s="12" t="s">
        <v>179</v>
      </c>
      <c r="BR506" s="162"/>
      <c r="BS506" s="162"/>
      <c r="BT506" s="156"/>
      <c r="BU506" s="156"/>
      <c r="BV506" s="156"/>
      <c r="BW506" s="156"/>
      <c r="BX506" s="156"/>
      <c r="BY506" s="156"/>
      <c r="BZ506" s="156"/>
      <c r="CA506" s="156"/>
      <c r="CB506" s="156"/>
      <c r="CC506" s="156"/>
      <c r="CD506" s="156"/>
      <c r="CE506" s="156"/>
      <c r="CF506" s="156"/>
      <c r="CH506" s="156"/>
      <c r="CI506" s="156"/>
      <c r="CJ506" s="156"/>
      <c r="CK506" s="156"/>
      <c r="CL506" s="156"/>
      <c r="CM506" s="156"/>
      <c r="CN506" s="156"/>
      <c r="CO506" s="547">
        <v>3</v>
      </c>
      <c r="CP506" s="547"/>
      <c r="CQ506" s="162" t="s">
        <v>87</v>
      </c>
      <c r="CS506" s="156"/>
      <c r="CT506" s="156"/>
      <c r="CU506" s="156"/>
      <c r="CW506" s="156"/>
      <c r="CX506" s="11"/>
    </row>
    <row r="507" spans="1:169" ht="18.75" customHeight="1" x14ac:dyDescent="0.4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BO507" s="11"/>
      <c r="BP507" s="11"/>
      <c r="BQ507" s="11"/>
      <c r="BR507" s="11"/>
      <c r="BS507" s="11"/>
      <c r="BT507" s="11"/>
      <c r="BU507" s="11"/>
      <c r="BV507" s="11"/>
      <c r="BW507" s="11"/>
      <c r="BX507" s="11"/>
      <c r="BY507" s="11"/>
      <c r="BZ507" s="11"/>
      <c r="CA507" s="11"/>
      <c r="CB507" s="11"/>
      <c r="CC507" s="11"/>
      <c r="CD507" s="11"/>
      <c r="CE507" s="11"/>
      <c r="CF507" s="11"/>
      <c r="CG507" s="11"/>
      <c r="CH507" s="11"/>
      <c r="CI507" s="11"/>
      <c r="CJ507" s="11"/>
      <c r="CK507" s="11"/>
      <c r="CL507" s="11"/>
      <c r="CM507" s="11"/>
      <c r="CN507" s="11"/>
      <c r="CO507" s="11"/>
      <c r="CP507" s="11"/>
      <c r="CQ507" s="11"/>
      <c r="CR507" s="11"/>
      <c r="CS507" s="11"/>
      <c r="CT507" s="11"/>
      <c r="CU507" s="11"/>
      <c r="CV507" s="11"/>
      <c r="CW507" s="11"/>
      <c r="CX507" s="11"/>
    </row>
    <row r="508" spans="1:169" ht="18.75" customHeight="1" x14ac:dyDescent="0.4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BO508" s="11"/>
      <c r="BP508" s="11"/>
      <c r="BQ508" s="11"/>
      <c r="BR508" s="11"/>
      <c r="BS508" s="11"/>
      <c r="BT508" s="11"/>
      <c r="BU508" s="11"/>
      <c r="BV508" s="11"/>
      <c r="BW508" s="11"/>
      <c r="BX508" s="11"/>
      <c r="BY508" s="11"/>
      <c r="BZ508" s="11"/>
      <c r="CA508" s="11"/>
      <c r="CB508" s="11"/>
      <c r="CC508" s="11"/>
      <c r="CD508" s="11"/>
      <c r="CE508" s="11"/>
      <c r="CF508" s="11"/>
      <c r="CG508" s="11"/>
      <c r="CH508" s="11"/>
      <c r="CI508" s="11"/>
      <c r="CJ508" s="11"/>
      <c r="CK508" s="11"/>
      <c r="CL508" s="11"/>
      <c r="CM508" s="11"/>
      <c r="CN508" s="11"/>
      <c r="CO508" s="11"/>
      <c r="CP508" s="11"/>
      <c r="CQ508" s="11"/>
      <c r="CR508" s="11"/>
      <c r="CS508" s="11"/>
      <c r="CT508" s="11"/>
      <c r="CU508" s="11"/>
      <c r="CV508" s="11"/>
      <c r="CW508" s="11"/>
      <c r="CX508" s="11"/>
    </row>
    <row r="509" spans="1:169" ht="18.75" customHeight="1" x14ac:dyDescent="0.45">
      <c r="A509" s="11"/>
      <c r="B509" s="11"/>
      <c r="C509" s="11"/>
      <c r="D509" s="11"/>
      <c r="E509" s="14" t="s">
        <v>56</v>
      </c>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BO509" s="11"/>
      <c r="BP509" s="11"/>
      <c r="BQ509" s="11"/>
      <c r="BR509" s="11"/>
      <c r="BS509" s="14" t="s">
        <v>56</v>
      </c>
      <c r="BT509" s="11"/>
      <c r="BU509" s="11"/>
      <c r="BV509" s="11"/>
      <c r="BW509" s="11"/>
      <c r="BX509" s="11"/>
      <c r="BY509" s="11"/>
      <c r="BZ509" s="11"/>
      <c r="CA509" s="11"/>
      <c r="CB509" s="11"/>
      <c r="CC509" s="11"/>
      <c r="CD509" s="11"/>
      <c r="CE509" s="11"/>
      <c r="CF509" s="11"/>
      <c r="CG509" s="11"/>
      <c r="CH509" s="11"/>
      <c r="CI509" s="11"/>
      <c r="CJ509" s="11"/>
      <c r="CK509" s="11"/>
      <c r="CL509" s="11"/>
      <c r="CM509" s="11"/>
      <c r="CN509" s="11"/>
      <c r="CO509" s="11"/>
      <c r="CP509" s="11"/>
      <c r="CQ509" s="11"/>
      <c r="CR509" s="11"/>
      <c r="CS509" s="11"/>
      <c r="CT509" s="11"/>
      <c r="CU509" s="11"/>
      <c r="CV509" s="11"/>
      <c r="CW509" s="11"/>
      <c r="CX509" s="11"/>
    </row>
    <row r="527" spans="1:130" ht="18.75" customHeight="1" x14ac:dyDescent="0.4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row>
    <row r="528" spans="1:130" ht="18.75" customHeight="1" x14ac:dyDescent="0.4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BE528" s="278" t="s">
        <v>265</v>
      </c>
      <c r="BF528" s="279"/>
      <c r="BG528" s="279"/>
      <c r="BH528" s="279"/>
      <c r="BI528" s="279"/>
      <c r="BJ528" s="279"/>
      <c r="BK528" s="279"/>
      <c r="BL528" s="280"/>
      <c r="BO528" s="11"/>
      <c r="BP528" s="11"/>
      <c r="BQ528" s="11"/>
      <c r="BR528" s="11"/>
      <c r="BS528" s="11"/>
      <c r="BT528" s="11"/>
      <c r="BU528" s="11"/>
      <c r="BV528" s="11"/>
      <c r="BW528" s="11"/>
      <c r="BX528" s="11"/>
      <c r="BY528" s="11"/>
      <c r="BZ528" s="11"/>
      <c r="CA528" s="11"/>
      <c r="CB528" s="11"/>
      <c r="CC528" s="11"/>
      <c r="CD528" s="11"/>
      <c r="CE528" s="11"/>
      <c r="CF528" s="11"/>
      <c r="CG528" s="11"/>
      <c r="CH528" s="11"/>
      <c r="CI528" s="11"/>
      <c r="CJ528" s="11"/>
      <c r="CK528" s="11"/>
      <c r="CL528" s="11"/>
      <c r="CM528" s="11"/>
      <c r="CN528" s="11"/>
      <c r="CO528" s="11"/>
      <c r="CP528" s="11"/>
      <c r="CQ528" s="11"/>
      <c r="CR528" s="11"/>
      <c r="CS528" s="11"/>
      <c r="CT528" s="11"/>
      <c r="CU528" s="11"/>
      <c r="CV528" s="11"/>
      <c r="CW528" s="11"/>
      <c r="CX528" s="11"/>
      <c r="CY528" s="11"/>
      <c r="CZ528" s="11"/>
      <c r="DA528" s="11"/>
      <c r="DB528" s="11"/>
      <c r="DC528" s="11"/>
      <c r="DD528" s="11"/>
      <c r="DE528" s="11"/>
      <c r="DF528" s="11"/>
      <c r="DG528" s="11"/>
      <c r="DH528" s="11"/>
      <c r="DI528" s="11"/>
      <c r="DJ528" s="11"/>
      <c r="DK528" s="11"/>
      <c r="DL528" s="11"/>
      <c r="DS528" s="278" t="s">
        <v>219</v>
      </c>
      <c r="DT528" s="279"/>
      <c r="DU528" s="279"/>
      <c r="DV528" s="279"/>
      <c r="DW528" s="279"/>
      <c r="DX528" s="279"/>
      <c r="DY528" s="279"/>
      <c r="DZ528" s="280"/>
    </row>
    <row r="529" spans="1:130" ht="18.75" customHeight="1" x14ac:dyDescent="0.4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BE529" s="281"/>
      <c r="BF529" s="282"/>
      <c r="BG529" s="282"/>
      <c r="BH529" s="282"/>
      <c r="BI529" s="282"/>
      <c r="BJ529" s="282"/>
      <c r="BK529" s="282"/>
      <c r="BL529" s="283"/>
      <c r="BO529" s="11"/>
      <c r="BP529" s="11"/>
      <c r="BQ529" s="11"/>
      <c r="BR529" s="11"/>
      <c r="BS529" s="11"/>
      <c r="BT529" s="11"/>
      <c r="BU529" s="11"/>
      <c r="BV529" s="11"/>
      <c r="BW529" s="11"/>
      <c r="BX529" s="11"/>
      <c r="BY529" s="11"/>
      <c r="BZ529" s="11"/>
      <c r="CA529" s="11"/>
      <c r="CB529" s="11"/>
      <c r="CC529" s="11"/>
      <c r="CD529" s="11"/>
      <c r="CE529" s="11"/>
      <c r="CF529" s="11"/>
      <c r="CG529" s="11"/>
      <c r="CH529" s="11"/>
      <c r="CI529" s="11"/>
      <c r="CJ529" s="11"/>
      <c r="CK529" s="11"/>
      <c r="CL529" s="11"/>
      <c r="CM529" s="11"/>
      <c r="CN529" s="11"/>
      <c r="CO529" s="11"/>
      <c r="CP529" s="11"/>
      <c r="CQ529" s="11"/>
      <c r="CR529" s="11"/>
      <c r="CS529" s="11"/>
      <c r="CT529" s="11"/>
      <c r="CU529" s="11"/>
      <c r="CV529" s="11"/>
      <c r="CW529" s="11"/>
      <c r="CX529" s="11"/>
      <c r="CY529" s="11"/>
      <c r="CZ529" s="11"/>
      <c r="DA529" s="11"/>
      <c r="DB529" s="11"/>
      <c r="DC529" s="11"/>
      <c r="DD529" s="11"/>
      <c r="DE529" s="11"/>
      <c r="DF529" s="11"/>
      <c r="DG529" s="11"/>
      <c r="DH529" s="11"/>
      <c r="DI529" s="11"/>
      <c r="DJ529" s="11"/>
      <c r="DK529" s="11"/>
      <c r="DL529" s="11"/>
      <c r="DS529" s="281"/>
      <c r="DT529" s="282"/>
      <c r="DU529" s="282"/>
      <c r="DV529" s="282"/>
      <c r="DW529" s="282"/>
      <c r="DX529" s="282"/>
      <c r="DY529" s="282"/>
      <c r="DZ529" s="283"/>
    </row>
    <row r="530" spans="1:130" ht="18.75" customHeight="1" x14ac:dyDescent="0.45">
      <c r="A530" s="11"/>
      <c r="B530" s="11"/>
      <c r="C530" s="13"/>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3"/>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BO530" s="11"/>
      <c r="BP530" s="11"/>
      <c r="BQ530" s="13"/>
      <c r="BR530" s="11"/>
      <c r="BS530" s="11"/>
      <c r="BT530" s="11"/>
      <c r="BU530" s="11"/>
      <c r="BV530" s="11"/>
      <c r="BW530" s="11"/>
      <c r="BX530" s="11"/>
      <c r="BY530" s="11"/>
      <c r="BZ530" s="11"/>
      <c r="CA530" s="11"/>
      <c r="CB530" s="11"/>
      <c r="CC530" s="11"/>
      <c r="CD530" s="11"/>
      <c r="CE530" s="11"/>
      <c r="CF530" s="11"/>
      <c r="CG530" s="11"/>
      <c r="CH530" s="11"/>
      <c r="CI530" s="11"/>
      <c r="CJ530" s="11"/>
      <c r="CK530" s="11"/>
      <c r="CL530" s="11"/>
      <c r="CM530" s="11"/>
      <c r="CN530" s="11"/>
      <c r="CO530" s="11"/>
      <c r="CP530" s="13"/>
      <c r="CQ530" s="11"/>
      <c r="CR530" s="11"/>
      <c r="CS530" s="11"/>
      <c r="CT530" s="11"/>
      <c r="CU530" s="11"/>
      <c r="CV530" s="11"/>
      <c r="CW530" s="11"/>
      <c r="CX530" s="11"/>
      <c r="CY530" s="11"/>
      <c r="CZ530" s="11"/>
      <c r="DA530" s="11"/>
      <c r="DB530" s="11"/>
      <c r="DC530" s="11"/>
      <c r="DD530" s="11"/>
      <c r="DE530" s="11"/>
      <c r="DF530" s="11"/>
      <c r="DG530" s="11"/>
      <c r="DH530" s="11"/>
      <c r="DI530" s="11"/>
      <c r="DJ530" s="11"/>
      <c r="DK530" s="11"/>
      <c r="DL530" s="11"/>
    </row>
    <row r="531" spans="1:130" ht="18.75" customHeight="1" x14ac:dyDescent="0.45">
      <c r="A531" s="11"/>
      <c r="B531" s="11"/>
      <c r="C531" s="13" t="s">
        <v>57</v>
      </c>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2"/>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BO531" s="11"/>
      <c r="BP531" s="11"/>
      <c r="BQ531" s="13" t="s">
        <v>57</v>
      </c>
      <c r="BR531" s="11"/>
      <c r="BS531" s="11"/>
      <c r="BT531" s="11"/>
      <c r="BU531" s="11"/>
      <c r="BV531" s="11"/>
      <c r="BW531" s="11"/>
      <c r="BX531" s="11"/>
      <c r="BY531" s="11"/>
      <c r="BZ531" s="11"/>
      <c r="CA531" s="11"/>
      <c r="CB531" s="11"/>
      <c r="CC531" s="11"/>
      <c r="CD531" s="11"/>
      <c r="CE531" s="11"/>
      <c r="CF531" s="11"/>
      <c r="CG531" s="11"/>
      <c r="CH531" s="11"/>
      <c r="CI531" s="11"/>
      <c r="CJ531" s="11"/>
      <c r="CK531" s="11"/>
      <c r="CL531" s="11"/>
      <c r="CM531" s="11"/>
      <c r="CN531" s="11"/>
      <c r="CO531" s="11"/>
      <c r="CP531" s="12"/>
      <c r="CQ531" s="11"/>
      <c r="CR531" s="11"/>
      <c r="CS531" s="11"/>
      <c r="CT531" s="11"/>
      <c r="CU531" s="11"/>
      <c r="CV531" s="11"/>
      <c r="CW531" s="11"/>
      <c r="CX531" s="11"/>
      <c r="CY531" s="11"/>
      <c r="CZ531" s="11"/>
      <c r="DA531" s="11"/>
      <c r="DB531" s="11"/>
      <c r="DC531" s="11"/>
      <c r="DD531" s="11"/>
      <c r="DE531" s="11"/>
      <c r="DF531" s="11"/>
      <c r="DG531" s="11"/>
      <c r="DH531" s="11"/>
      <c r="DI531" s="11"/>
      <c r="DJ531" s="11"/>
      <c r="DK531" s="11"/>
      <c r="DL531" s="11"/>
    </row>
    <row r="532" spans="1:130" ht="18.75" customHeight="1" x14ac:dyDescent="0.4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BO532" s="11"/>
      <c r="BP532" s="11"/>
      <c r="BQ532" s="11"/>
      <c r="BR532" s="11"/>
      <c r="BS532" s="11"/>
      <c r="BT532" s="11"/>
      <c r="BU532" s="11"/>
      <c r="BV532" s="11"/>
      <c r="BW532" s="11"/>
      <c r="BX532" s="11"/>
      <c r="BY532" s="11"/>
      <c r="BZ532" s="11"/>
      <c r="CA532" s="11"/>
      <c r="CB532" s="11"/>
      <c r="CC532" s="11"/>
      <c r="CD532" s="11"/>
      <c r="CE532" s="11"/>
      <c r="CF532" s="11"/>
      <c r="CG532" s="11"/>
      <c r="CH532" s="11"/>
      <c r="CI532" s="11"/>
      <c r="CJ532" s="11"/>
      <c r="CK532" s="11"/>
      <c r="CL532" s="11"/>
      <c r="CM532" s="11"/>
      <c r="CN532" s="11"/>
      <c r="CO532" s="11"/>
      <c r="CP532" s="11"/>
      <c r="CQ532" s="11"/>
      <c r="CR532" s="11"/>
      <c r="CS532" s="11"/>
      <c r="CT532" s="11"/>
      <c r="CU532" s="11"/>
      <c r="CV532" s="11"/>
      <c r="CW532" s="11"/>
      <c r="CX532" s="11"/>
      <c r="CY532" s="11"/>
      <c r="CZ532" s="11"/>
      <c r="DA532" s="11"/>
      <c r="DB532" s="11"/>
      <c r="DC532" s="11"/>
      <c r="DD532" s="11"/>
      <c r="DE532" s="11"/>
      <c r="DF532" s="11"/>
      <c r="DG532" s="11"/>
      <c r="DH532" s="11"/>
      <c r="DI532" s="11"/>
      <c r="DJ532" s="11"/>
      <c r="DK532" s="11"/>
      <c r="DL532" s="11"/>
    </row>
    <row r="533" spans="1:130" ht="18.75" customHeight="1" x14ac:dyDescent="0.45">
      <c r="A533" s="11"/>
      <c r="B533" s="11"/>
      <c r="C533" s="12" t="s">
        <v>306</v>
      </c>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2"/>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BO533" s="11"/>
      <c r="BP533" s="11"/>
      <c r="BQ533" s="12" t="s">
        <v>306</v>
      </c>
      <c r="BR533" s="11"/>
      <c r="BS533" s="11"/>
      <c r="BT533" s="11"/>
      <c r="BU533" s="11"/>
      <c r="BV533" s="11"/>
      <c r="BW533" s="11"/>
      <c r="BX533" s="11"/>
      <c r="BY533" s="11"/>
      <c r="BZ533" s="11"/>
      <c r="CA533" s="11"/>
      <c r="CB533" s="11"/>
      <c r="CC533" s="11"/>
      <c r="CD533" s="11"/>
      <c r="CE533" s="11"/>
      <c r="CF533" s="11"/>
      <c r="CG533" s="11"/>
      <c r="CH533" s="11"/>
      <c r="CI533" s="11"/>
      <c r="CJ533" s="11"/>
      <c r="CK533" s="11"/>
      <c r="CL533" s="11"/>
      <c r="CM533" s="11"/>
      <c r="CN533" s="11"/>
      <c r="CO533" s="11"/>
      <c r="CP533" s="12"/>
      <c r="CQ533" s="11"/>
      <c r="CR533" s="11"/>
      <c r="CS533" s="11"/>
      <c r="CT533" s="11"/>
      <c r="CU533" s="11"/>
      <c r="CV533" s="11"/>
      <c r="CW533" s="11"/>
      <c r="CX533" s="11"/>
      <c r="CY533" s="11"/>
      <c r="CZ533" s="11"/>
      <c r="DA533" s="11"/>
      <c r="DB533" s="11"/>
      <c r="DC533" s="11"/>
      <c r="DD533" s="11"/>
      <c r="DE533" s="11"/>
      <c r="DF533" s="11"/>
      <c r="DG533" s="11"/>
      <c r="DH533" s="11"/>
      <c r="DI533" s="11"/>
      <c r="DJ533" s="11"/>
      <c r="DK533" s="11"/>
      <c r="DL533" s="11"/>
    </row>
    <row r="534" spans="1:130" ht="18.75" customHeight="1" x14ac:dyDescent="0.4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BO534" s="11"/>
      <c r="BP534" s="11"/>
      <c r="BQ534" s="11"/>
      <c r="BR534" s="11"/>
      <c r="BS534" s="11"/>
      <c r="BT534" s="11"/>
      <c r="BU534" s="11"/>
      <c r="BV534" s="11"/>
      <c r="BW534" s="11"/>
      <c r="BX534" s="11"/>
      <c r="BY534" s="11"/>
      <c r="BZ534" s="11"/>
      <c r="CA534" s="11"/>
      <c r="CB534" s="11"/>
      <c r="CC534" s="11"/>
      <c r="CD534" s="11"/>
      <c r="CE534" s="11"/>
      <c r="CF534" s="11"/>
      <c r="CG534" s="11"/>
      <c r="CH534" s="11"/>
      <c r="CI534" s="11"/>
      <c r="CJ534" s="11"/>
      <c r="CK534" s="11"/>
      <c r="CL534" s="11"/>
      <c r="CM534" s="11"/>
      <c r="CN534" s="11"/>
      <c r="CO534" s="11"/>
      <c r="CP534" s="11"/>
      <c r="CQ534" s="11"/>
      <c r="CR534" s="11"/>
      <c r="CS534" s="11"/>
      <c r="CT534" s="11"/>
      <c r="CU534" s="11"/>
      <c r="CV534" s="11"/>
      <c r="CW534" s="11"/>
      <c r="CX534" s="11"/>
      <c r="CY534" s="11"/>
      <c r="CZ534" s="11"/>
      <c r="DA534" s="11"/>
      <c r="DB534" s="11"/>
      <c r="DC534" s="11"/>
      <c r="DD534" s="11"/>
      <c r="DE534" s="11"/>
      <c r="DF534" s="11"/>
      <c r="DG534" s="11"/>
      <c r="DH534" s="11"/>
      <c r="DI534" s="11"/>
      <c r="DJ534" s="11"/>
      <c r="DK534" s="11"/>
      <c r="DL534" s="11"/>
    </row>
    <row r="535" spans="1:130" ht="18.75" customHeight="1" x14ac:dyDescent="0.45">
      <c r="A535" s="11"/>
      <c r="B535" s="11"/>
      <c r="C535" s="12" t="s">
        <v>58</v>
      </c>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2"/>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BO535" s="11"/>
      <c r="BP535" s="11"/>
      <c r="BQ535" s="12" t="s">
        <v>58</v>
      </c>
      <c r="BR535" s="11"/>
      <c r="BS535" s="11"/>
      <c r="BT535" s="11"/>
      <c r="BU535" s="11"/>
      <c r="BV535" s="11"/>
      <c r="BW535" s="11"/>
      <c r="BX535" s="11"/>
      <c r="BY535" s="11"/>
      <c r="BZ535" s="11"/>
      <c r="CA535" s="11"/>
      <c r="CB535" s="11"/>
      <c r="CC535" s="11"/>
      <c r="CD535" s="11"/>
      <c r="CE535" s="11"/>
      <c r="CF535" s="11"/>
      <c r="CG535" s="11"/>
      <c r="CH535" s="11"/>
      <c r="CI535" s="11"/>
      <c r="CJ535" s="11"/>
      <c r="CK535" s="11"/>
      <c r="CL535" s="11"/>
      <c r="CM535" s="11"/>
      <c r="CN535" s="11"/>
      <c r="CO535" s="11"/>
      <c r="CP535" s="12"/>
      <c r="CQ535" s="11"/>
      <c r="CR535" s="11"/>
      <c r="CS535" s="11"/>
      <c r="CT535" s="11"/>
      <c r="CU535" s="11"/>
      <c r="CV535" s="11"/>
      <c r="CW535" s="11"/>
      <c r="CX535" s="11"/>
      <c r="CY535" s="11"/>
      <c r="CZ535" s="11"/>
      <c r="DA535" s="11"/>
      <c r="DB535" s="11"/>
      <c r="DC535" s="11"/>
      <c r="DD535" s="11"/>
      <c r="DE535" s="11"/>
      <c r="DF535" s="11"/>
      <c r="DG535" s="11"/>
      <c r="DH535" s="11"/>
      <c r="DI535" s="11"/>
      <c r="DJ535" s="11"/>
      <c r="DK535" s="11"/>
      <c r="DL535" s="11"/>
    </row>
    <row r="536" spans="1:130" ht="18.75" customHeight="1" x14ac:dyDescent="0.45">
      <c r="A536" s="11"/>
      <c r="B536" s="11"/>
      <c r="F536" s="12" t="s">
        <v>307</v>
      </c>
      <c r="G536" s="11"/>
      <c r="H536" s="11"/>
      <c r="J536" s="547"/>
      <c r="K536" s="547"/>
      <c r="L536" s="12" t="s">
        <v>95</v>
      </c>
      <c r="M536" s="12"/>
      <c r="N536" s="11"/>
      <c r="O536" s="11"/>
      <c r="P536" s="11"/>
      <c r="Q536" s="11"/>
      <c r="R536" s="11"/>
      <c r="S536" s="11"/>
      <c r="T536" s="11"/>
      <c r="U536" s="11"/>
      <c r="V536" s="11"/>
      <c r="W536" s="11"/>
      <c r="X536" s="11"/>
      <c r="Y536" s="11"/>
      <c r="Z536" s="11"/>
      <c r="AA536" s="11"/>
      <c r="AB536" s="11"/>
      <c r="AC536" s="11"/>
      <c r="AD536" s="11"/>
      <c r="AE536" s="11"/>
      <c r="AF536" s="11"/>
      <c r="AG536" s="11"/>
      <c r="AH536" s="12"/>
      <c r="AI536" s="11"/>
      <c r="AJ536" s="11"/>
      <c r="AK536" s="11"/>
      <c r="AL536" s="11"/>
      <c r="AM536" s="11"/>
      <c r="AN536" s="11"/>
      <c r="AO536" s="11"/>
      <c r="AP536" s="11"/>
      <c r="AQ536" s="11"/>
      <c r="AR536" s="11"/>
      <c r="AS536" s="11"/>
      <c r="AT536" s="11"/>
      <c r="AU536" s="11"/>
      <c r="AV536" s="11"/>
      <c r="AW536" s="11"/>
      <c r="AX536" s="11"/>
      <c r="AY536" s="11"/>
      <c r="AZ536" s="11"/>
      <c r="BA536" s="11"/>
      <c r="BO536" s="11"/>
      <c r="BP536" s="11"/>
      <c r="BT536" s="12" t="s">
        <v>307</v>
      </c>
      <c r="BU536" s="11"/>
      <c r="BV536" s="11"/>
      <c r="BX536" s="547">
        <v>4</v>
      </c>
      <c r="BY536" s="547"/>
      <c r="BZ536" s="12" t="s">
        <v>95</v>
      </c>
      <c r="CA536" s="12"/>
      <c r="CB536" s="11"/>
      <c r="CC536" s="11"/>
      <c r="CD536" s="11"/>
      <c r="CE536" s="11"/>
      <c r="CF536" s="11"/>
      <c r="CG536" s="11"/>
      <c r="CH536" s="11"/>
      <c r="CI536" s="11"/>
      <c r="CJ536" s="11"/>
      <c r="CK536" s="11"/>
      <c r="CL536" s="11"/>
      <c r="CM536" s="11"/>
      <c r="CN536" s="11"/>
      <c r="CO536" s="11"/>
      <c r="CP536" s="11"/>
      <c r="CQ536" s="11"/>
      <c r="CR536" s="11"/>
      <c r="CS536" s="11"/>
      <c r="CT536" s="11"/>
      <c r="CU536" s="11"/>
      <c r="CV536" s="12"/>
      <c r="CW536" s="11"/>
      <c r="CX536" s="11"/>
      <c r="CY536" s="11"/>
      <c r="CZ536" s="11"/>
      <c r="DA536" s="11"/>
      <c r="DB536" s="11"/>
      <c r="DC536" s="11"/>
      <c r="DD536" s="11"/>
      <c r="DE536" s="11"/>
      <c r="DF536" s="11"/>
      <c r="DG536" s="11"/>
      <c r="DH536" s="11"/>
      <c r="DI536" s="11"/>
      <c r="DJ536" s="11"/>
      <c r="DK536" s="11"/>
      <c r="DL536" s="11"/>
      <c r="DM536" s="11"/>
      <c r="DN536" s="11"/>
      <c r="DO536" s="11"/>
    </row>
    <row r="537" spans="1:130" ht="18.75" customHeight="1" x14ac:dyDescent="0.45">
      <c r="A537" s="11"/>
      <c r="B537" s="11"/>
      <c r="F537" s="12" t="s">
        <v>308</v>
      </c>
      <c r="G537" s="11"/>
      <c r="H537" s="11"/>
      <c r="J537" s="547"/>
      <c r="K537" s="547"/>
      <c r="L537" s="12" t="s">
        <v>309</v>
      </c>
      <c r="M537" s="12"/>
      <c r="N537" s="11"/>
      <c r="O537" s="11"/>
      <c r="P537" s="11"/>
      <c r="Q537" s="11"/>
      <c r="R537" s="11"/>
      <c r="S537" s="11"/>
      <c r="T537" s="11"/>
      <c r="U537" s="11"/>
      <c r="V537" s="11"/>
      <c r="W537" s="11"/>
      <c r="X537" s="11"/>
      <c r="Y537" s="11"/>
      <c r="Z537" s="11"/>
      <c r="AA537" s="11"/>
      <c r="AB537" s="11"/>
      <c r="AC537" s="11"/>
      <c r="AD537" s="11"/>
      <c r="AE537" s="11"/>
      <c r="AF537" s="11"/>
      <c r="AG537" s="11"/>
      <c r="AH537" s="12"/>
      <c r="AI537" s="11"/>
      <c r="AJ537" s="11"/>
      <c r="AK537" s="11"/>
      <c r="AL537" s="11"/>
      <c r="AM537" s="11"/>
      <c r="AN537" s="11"/>
      <c r="AO537" s="11"/>
      <c r="AP537" s="11"/>
      <c r="AQ537" s="11"/>
      <c r="AR537" s="11"/>
      <c r="AS537" s="11"/>
      <c r="AT537" s="11"/>
      <c r="AU537" s="11"/>
      <c r="AV537" s="11"/>
      <c r="AW537" s="11"/>
      <c r="AX537" s="11"/>
      <c r="AY537" s="11"/>
      <c r="AZ537" s="11"/>
      <c r="BA537" s="11"/>
      <c r="BO537" s="11"/>
      <c r="BP537" s="11"/>
      <c r="BT537" s="12" t="s">
        <v>308</v>
      </c>
      <c r="BU537" s="11"/>
      <c r="BV537" s="11"/>
      <c r="BX537" s="547">
        <v>8</v>
      </c>
      <c r="BY537" s="547"/>
      <c r="BZ537" s="12" t="s">
        <v>309</v>
      </c>
      <c r="CA537" s="12"/>
      <c r="CB537" s="11"/>
      <c r="CC537" s="11"/>
      <c r="CD537" s="11"/>
      <c r="CE537" s="11"/>
      <c r="CF537" s="11"/>
      <c r="CG537" s="11"/>
      <c r="CH537" s="11"/>
      <c r="CI537" s="11"/>
      <c r="CJ537" s="11"/>
      <c r="CK537" s="11"/>
      <c r="CL537" s="11"/>
      <c r="CM537" s="11"/>
      <c r="CN537" s="11"/>
      <c r="CO537" s="11"/>
      <c r="CP537" s="11"/>
      <c r="CQ537" s="11"/>
      <c r="CR537" s="11"/>
      <c r="CS537" s="11"/>
      <c r="CT537" s="11"/>
      <c r="CU537" s="11"/>
      <c r="CV537" s="12"/>
      <c r="CW537" s="11"/>
      <c r="CX537" s="11"/>
      <c r="CY537" s="11"/>
      <c r="CZ537" s="11"/>
      <c r="DA537" s="11"/>
      <c r="DB537" s="11"/>
      <c r="DC537" s="11"/>
      <c r="DD537" s="11"/>
      <c r="DE537" s="11"/>
      <c r="DF537" s="11"/>
      <c r="DG537" s="11"/>
      <c r="DH537" s="11"/>
      <c r="DI537" s="11"/>
      <c r="DJ537" s="11"/>
      <c r="DK537" s="11"/>
      <c r="DL537" s="11"/>
      <c r="DM537" s="11"/>
      <c r="DN537" s="11"/>
      <c r="DO537" s="11"/>
    </row>
    <row r="538" spans="1:130" ht="18.75" customHeight="1" x14ac:dyDescent="0.45">
      <c r="A538" s="11"/>
      <c r="B538" s="11"/>
      <c r="F538" s="12" t="s">
        <v>310</v>
      </c>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BO538" s="11"/>
      <c r="BP538" s="11"/>
      <c r="BT538" s="12" t="s">
        <v>310</v>
      </c>
      <c r="BU538" s="11"/>
      <c r="BV538" s="11"/>
      <c r="BW538" s="11"/>
      <c r="BX538" s="11"/>
      <c r="BY538" s="11"/>
      <c r="BZ538" s="11"/>
      <c r="CA538" s="11"/>
      <c r="CB538" s="11"/>
      <c r="CC538" s="11"/>
      <c r="CD538" s="11"/>
      <c r="CE538" s="11"/>
      <c r="CF538" s="11"/>
      <c r="CG538" s="11"/>
      <c r="CH538" s="11"/>
      <c r="CI538" s="11"/>
      <c r="CJ538" s="11"/>
      <c r="CK538" s="11"/>
      <c r="CL538" s="11"/>
      <c r="CM538" s="11"/>
      <c r="CN538" s="11"/>
      <c r="CO538" s="11"/>
      <c r="CP538" s="11"/>
      <c r="CQ538" s="11"/>
      <c r="CR538" s="11"/>
      <c r="CS538" s="11"/>
      <c r="CT538" s="11"/>
      <c r="CU538" s="11"/>
      <c r="CV538" s="11"/>
      <c r="CW538" s="11"/>
      <c r="CX538" s="11"/>
      <c r="CY538" s="11"/>
      <c r="CZ538" s="11"/>
      <c r="DA538" s="11"/>
      <c r="DB538" s="11"/>
      <c r="DC538" s="11"/>
      <c r="DD538" s="11"/>
      <c r="DE538" s="11"/>
      <c r="DF538" s="11"/>
      <c r="DG538" s="11"/>
      <c r="DH538" s="11"/>
      <c r="DI538" s="11"/>
      <c r="DJ538" s="11"/>
      <c r="DK538" s="11"/>
      <c r="DL538" s="11"/>
    </row>
    <row r="539" spans="1:130" ht="18.75" customHeight="1" x14ac:dyDescent="0.4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BO539" s="11"/>
      <c r="BP539" s="11"/>
      <c r="BQ539" s="11"/>
      <c r="BR539" s="11"/>
      <c r="BS539" s="11"/>
      <c r="BT539" s="11"/>
      <c r="BU539" s="11"/>
      <c r="BV539" s="11"/>
      <c r="BW539" s="11"/>
      <c r="BX539" s="11"/>
      <c r="BY539" s="11"/>
      <c r="BZ539" s="11"/>
      <c r="CA539" s="11"/>
      <c r="CB539" s="11"/>
      <c r="CC539" s="11"/>
      <c r="CD539" s="11"/>
      <c r="CE539" s="11"/>
      <c r="CF539" s="11"/>
      <c r="CG539" s="11"/>
      <c r="CH539" s="11"/>
      <c r="CI539" s="11"/>
      <c r="CJ539" s="11"/>
      <c r="CK539" s="11"/>
      <c r="CL539" s="11"/>
      <c r="CM539" s="11"/>
      <c r="CN539" s="11"/>
      <c r="CO539" s="11"/>
      <c r="CP539" s="11"/>
      <c r="CQ539" s="11"/>
      <c r="CR539" s="11"/>
      <c r="CS539" s="11"/>
      <c r="CT539" s="11"/>
      <c r="CU539" s="11"/>
      <c r="CV539" s="11"/>
      <c r="CW539" s="11"/>
      <c r="CX539" s="11"/>
      <c r="CY539" s="11"/>
      <c r="CZ539" s="11"/>
      <c r="DA539" s="11"/>
      <c r="DB539" s="11"/>
      <c r="DC539" s="11"/>
      <c r="DD539" s="11"/>
      <c r="DE539" s="11"/>
      <c r="DF539" s="11"/>
      <c r="DG539" s="11"/>
      <c r="DH539" s="11"/>
      <c r="DI539" s="11"/>
      <c r="DJ539" s="11"/>
      <c r="DK539" s="11"/>
      <c r="DL539" s="11"/>
    </row>
    <row r="540" spans="1:130" ht="18.75" customHeight="1" x14ac:dyDescent="0.45">
      <c r="A540" s="11"/>
      <c r="B540" s="11"/>
      <c r="C540" s="12" t="s">
        <v>59</v>
      </c>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2"/>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BO540" s="11"/>
      <c r="BP540" s="11"/>
      <c r="BQ540" s="12" t="s">
        <v>59</v>
      </c>
      <c r="BR540" s="11"/>
      <c r="BS540" s="11"/>
      <c r="BT540" s="11"/>
      <c r="BU540" s="11"/>
      <c r="BV540" s="11"/>
      <c r="BW540" s="11"/>
      <c r="BX540" s="11"/>
      <c r="BY540" s="11"/>
      <c r="BZ540" s="11"/>
      <c r="CA540" s="11"/>
      <c r="CB540" s="11"/>
      <c r="CC540" s="11"/>
      <c r="CD540" s="11"/>
      <c r="CE540" s="11"/>
      <c r="CF540" s="11"/>
      <c r="CG540" s="11"/>
      <c r="CH540" s="11"/>
      <c r="CI540" s="11"/>
      <c r="CJ540" s="11"/>
      <c r="CK540" s="11"/>
      <c r="CL540" s="11"/>
      <c r="CM540" s="11"/>
      <c r="CN540" s="11"/>
      <c r="CO540" s="11"/>
      <c r="CP540" s="12"/>
      <c r="CQ540" s="11"/>
      <c r="CR540" s="11"/>
      <c r="CS540" s="11"/>
      <c r="CT540" s="11"/>
      <c r="CU540" s="11"/>
      <c r="CV540" s="11"/>
      <c r="CW540" s="11"/>
      <c r="CX540" s="11"/>
      <c r="CY540" s="11"/>
      <c r="CZ540" s="11"/>
      <c r="DA540" s="11"/>
      <c r="DB540" s="11"/>
      <c r="DC540" s="11"/>
      <c r="DD540" s="11"/>
      <c r="DE540" s="11"/>
      <c r="DF540" s="11"/>
      <c r="DG540" s="11"/>
      <c r="DH540" s="11"/>
      <c r="DI540" s="11"/>
      <c r="DJ540" s="11"/>
      <c r="DK540" s="11"/>
      <c r="DL540" s="11"/>
    </row>
    <row r="541" spans="1:130" ht="18.75" customHeight="1" x14ac:dyDescent="0.45">
      <c r="A541" s="11"/>
      <c r="B541" s="11"/>
      <c r="D541" s="12" t="s">
        <v>311</v>
      </c>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2"/>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BO541" s="11"/>
      <c r="BP541" s="11"/>
      <c r="BR541" s="12" t="s">
        <v>502</v>
      </c>
      <c r="BS541" s="11"/>
      <c r="BT541" s="11"/>
      <c r="BU541" s="11"/>
      <c r="BV541" s="11"/>
      <c r="BW541" s="11"/>
      <c r="BX541" s="11"/>
      <c r="BY541" s="11"/>
      <c r="BZ541" s="11"/>
      <c r="CA541" s="11"/>
      <c r="CB541" s="11"/>
      <c r="CC541" s="11"/>
      <c r="CD541" s="11"/>
      <c r="CE541" s="11"/>
      <c r="CF541" s="11"/>
      <c r="CG541" s="11"/>
      <c r="CH541" s="11"/>
      <c r="CI541" s="11"/>
      <c r="CJ541" s="11"/>
      <c r="CK541" s="11"/>
      <c r="CL541" s="11"/>
      <c r="CM541" s="11"/>
      <c r="CN541" s="11"/>
      <c r="CO541" s="11"/>
      <c r="CP541" s="12"/>
      <c r="CQ541" s="11"/>
      <c r="CR541" s="11"/>
      <c r="CS541" s="11"/>
      <c r="CT541" s="11"/>
      <c r="CU541" s="11"/>
      <c r="CV541" s="11"/>
      <c r="CW541" s="11"/>
      <c r="CX541" s="11"/>
      <c r="CY541" s="11"/>
      <c r="CZ541" s="11"/>
      <c r="DA541" s="11"/>
      <c r="DB541" s="11"/>
      <c r="DC541" s="11"/>
      <c r="DD541" s="11"/>
      <c r="DE541" s="11"/>
      <c r="DF541" s="11"/>
      <c r="DG541" s="11"/>
      <c r="DH541" s="11"/>
      <c r="DI541" s="11"/>
      <c r="DJ541" s="11"/>
      <c r="DK541" s="11"/>
      <c r="DL541" s="11"/>
    </row>
    <row r="542" spans="1:130" ht="18.75" customHeight="1" x14ac:dyDescent="0.45">
      <c r="A542" s="11"/>
      <c r="B542" s="11"/>
      <c r="C542" s="12"/>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2"/>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BO542" s="11"/>
      <c r="BP542" s="11"/>
      <c r="BQ542" s="12"/>
      <c r="BR542" s="11"/>
      <c r="BS542" s="11"/>
      <c r="BT542" s="11"/>
      <c r="BU542" s="11"/>
      <c r="BV542" s="11"/>
      <c r="BW542" s="11"/>
      <c r="BX542" s="11"/>
      <c r="BY542" s="11"/>
      <c r="BZ542" s="11"/>
      <c r="CA542" s="11"/>
      <c r="CB542" s="11"/>
      <c r="CC542" s="11"/>
      <c r="CD542" s="11"/>
      <c r="CE542" s="11"/>
      <c r="CF542" s="11"/>
      <c r="CG542" s="11"/>
      <c r="CH542" s="11"/>
      <c r="CI542" s="11"/>
      <c r="CJ542" s="11"/>
      <c r="CK542" s="11"/>
      <c r="CL542" s="11"/>
      <c r="CM542" s="11"/>
      <c r="CN542" s="11"/>
      <c r="CO542" s="11"/>
      <c r="CP542" s="12"/>
      <c r="CQ542" s="11"/>
      <c r="CR542" s="11"/>
      <c r="CS542" s="11"/>
      <c r="CT542" s="11"/>
      <c r="CU542" s="11"/>
      <c r="CV542" s="11"/>
      <c r="CW542" s="11"/>
      <c r="CX542" s="11"/>
      <c r="CY542" s="11"/>
      <c r="CZ542" s="11"/>
      <c r="DA542" s="11"/>
      <c r="DB542" s="11"/>
      <c r="DC542" s="11"/>
      <c r="DD542" s="11"/>
      <c r="DE542" s="11"/>
      <c r="DF542" s="11"/>
      <c r="DG542" s="11"/>
      <c r="DH542" s="11"/>
      <c r="DI542" s="11"/>
      <c r="DJ542" s="11"/>
      <c r="DK542" s="11"/>
      <c r="DL542" s="11"/>
    </row>
    <row r="543" spans="1:130" ht="18.75" customHeight="1" x14ac:dyDescent="0.45">
      <c r="A543" s="11"/>
      <c r="B543" s="11"/>
      <c r="C543" s="11"/>
      <c r="D543" s="153" t="s">
        <v>163</v>
      </c>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53"/>
      <c r="AD543" s="11"/>
      <c r="AE543" s="11"/>
      <c r="AF543" s="11"/>
      <c r="AG543" s="11"/>
      <c r="AH543" s="11"/>
      <c r="AI543" s="11"/>
      <c r="AJ543" s="11"/>
      <c r="AK543" s="11"/>
      <c r="AL543" s="11"/>
      <c r="AM543" s="11"/>
      <c r="AN543" s="11"/>
      <c r="AO543" s="11"/>
      <c r="AP543" s="11"/>
      <c r="AQ543" s="11"/>
      <c r="AR543" s="11"/>
      <c r="AS543" s="11"/>
      <c r="AT543" s="11"/>
      <c r="AU543" s="11"/>
      <c r="AV543" s="11"/>
      <c r="AW543" s="11"/>
      <c r="AX543" s="11"/>
      <c r="BO543" s="11"/>
      <c r="BP543" s="11"/>
      <c r="BQ543" s="11"/>
      <c r="BR543" s="153" t="s">
        <v>163</v>
      </c>
      <c r="BS543" s="11"/>
      <c r="BT543" s="11"/>
      <c r="BU543" s="11"/>
      <c r="BV543" s="11"/>
      <c r="BW543" s="11"/>
      <c r="BX543" s="11"/>
      <c r="BY543" s="11"/>
      <c r="BZ543" s="11"/>
      <c r="CA543" s="11"/>
      <c r="CB543" s="11"/>
      <c r="CC543" s="11"/>
      <c r="CD543" s="11"/>
      <c r="CE543" s="11"/>
      <c r="CF543" s="11"/>
      <c r="CG543" s="11"/>
      <c r="CH543" s="11"/>
      <c r="CI543" s="11"/>
      <c r="CJ543" s="11"/>
      <c r="CK543" s="11"/>
      <c r="CL543" s="11"/>
      <c r="CM543" s="11"/>
      <c r="CN543" s="11"/>
      <c r="CO543" s="11"/>
      <c r="CP543" s="11"/>
      <c r="CQ543" s="153"/>
      <c r="CR543" s="11"/>
      <c r="CS543" s="11"/>
      <c r="CT543" s="11"/>
      <c r="CU543" s="11"/>
      <c r="CV543" s="11"/>
      <c r="CW543" s="11"/>
      <c r="CX543" s="11"/>
      <c r="CY543" s="11"/>
      <c r="CZ543" s="11"/>
      <c r="DA543" s="11"/>
      <c r="DB543" s="11"/>
      <c r="DC543" s="11"/>
      <c r="DD543" s="11"/>
      <c r="DE543" s="11"/>
      <c r="DF543" s="11"/>
      <c r="DG543" s="11"/>
      <c r="DH543" s="11"/>
      <c r="DI543" s="11"/>
      <c r="DJ543" s="11"/>
      <c r="DK543" s="11"/>
      <c r="DL543" s="11"/>
    </row>
    <row r="544" spans="1:130" ht="18.75" customHeight="1" x14ac:dyDescent="0.45">
      <c r="A544" s="11"/>
      <c r="B544" s="11"/>
      <c r="C544" s="11"/>
      <c r="D544" s="153"/>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53"/>
      <c r="AD544" s="11"/>
      <c r="AE544" s="11"/>
      <c r="AF544" s="11"/>
      <c r="AG544" s="11"/>
      <c r="AH544" s="11"/>
      <c r="AI544" s="11"/>
      <c r="AJ544" s="11"/>
      <c r="AK544" s="11"/>
      <c r="AL544" s="11"/>
      <c r="AM544" s="11"/>
      <c r="AN544" s="11"/>
      <c r="AO544" s="11"/>
      <c r="AP544" s="11"/>
      <c r="AQ544" s="11"/>
      <c r="AR544" s="11"/>
      <c r="AS544" s="11"/>
      <c r="AT544" s="11"/>
      <c r="AU544" s="11"/>
      <c r="AV544" s="11"/>
      <c r="AW544" s="11"/>
      <c r="AX544" s="11"/>
      <c r="BO544" s="11"/>
      <c r="BP544" s="11"/>
      <c r="BQ544" s="11"/>
      <c r="BR544" s="153"/>
      <c r="BS544" s="11"/>
      <c r="BT544" s="11"/>
      <c r="BU544" s="11"/>
      <c r="BV544" s="11"/>
      <c r="BW544" s="11"/>
      <c r="BX544" s="11"/>
      <c r="BY544" s="11"/>
      <c r="BZ544" s="11"/>
      <c r="CA544" s="11"/>
      <c r="CB544" s="11"/>
      <c r="CC544" s="11"/>
      <c r="CD544" s="11"/>
      <c r="CE544" s="11"/>
      <c r="CF544" s="11"/>
      <c r="CG544" s="11"/>
      <c r="CH544" s="11"/>
      <c r="CI544" s="11"/>
      <c r="CJ544" s="11"/>
      <c r="CK544" s="11"/>
      <c r="CL544" s="11"/>
      <c r="CM544" s="11"/>
      <c r="CN544" s="11"/>
      <c r="CO544" s="11"/>
      <c r="CP544" s="11"/>
      <c r="CQ544" s="153"/>
      <c r="CR544" s="11"/>
      <c r="CS544" s="11"/>
      <c r="CT544" s="11"/>
      <c r="CU544" s="11"/>
      <c r="CV544" s="11"/>
      <c r="CW544" s="11"/>
      <c r="CX544" s="11"/>
      <c r="CY544" s="11"/>
      <c r="CZ544" s="11"/>
      <c r="DA544" s="11"/>
      <c r="DB544" s="11"/>
      <c r="DC544" s="11"/>
      <c r="DD544" s="11"/>
      <c r="DE544" s="11"/>
      <c r="DF544" s="11"/>
      <c r="DG544" s="11"/>
      <c r="DH544" s="11"/>
      <c r="DI544" s="11"/>
      <c r="DJ544" s="11"/>
      <c r="DK544" s="11"/>
      <c r="DL544" s="11"/>
    </row>
    <row r="585" spans="1:195" ht="18.75" customHeight="1" x14ac:dyDescent="0.45">
      <c r="BQ585" s="256" t="s">
        <v>427</v>
      </c>
    </row>
    <row r="586" spans="1:195" s="125" customFormat="1" ht="18.75" customHeight="1" x14ac:dyDescent="0.45">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4"/>
      <c r="AD586" s="34"/>
      <c r="AE586" s="34"/>
      <c r="AF586" s="34"/>
      <c r="AG586" s="34"/>
      <c r="AH586" s="34"/>
      <c r="AI586" s="34"/>
      <c r="AJ586" s="34"/>
      <c r="AK586" s="34"/>
      <c r="AL586" s="34"/>
      <c r="AM586" s="34"/>
      <c r="AN586" s="34"/>
      <c r="AO586" s="34"/>
      <c r="AP586" s="34"/>
      <c r="AQ586" s="34"/>
      <c r="AR586" s="34"/>
      <c r="AS586" s="34"/>
      <c r="AT586" s="34"/>
      <c r="AU586" s="34"/>
      <c r="AV586" s="34"/>
      <c r="AW586" s="34"/>
      <c r="AX586" s="34"/>
      <c r="AY586" s="34"/>
      <c r="AZ586" s="34"/>
      <c r="BA586" s="34"/>
      <c r="BB586" s="34"/>
      <c r="BC586" s="34"/>
      <c r="BD586" s="34"/>
      <c r="BE586" s="278" t="s">
        <v>266</v>
      </c>
      <c r="BF586" s="279"/>
      <c r="BG586" s="279"/>
      <c r="BH586" s="279"/>
      <c r="BI586" s="279"/>
      <c r="BJ586" s="279"/>
      <c r="BK586" s="279"/>
      <c r="BL586" s="280"/>
      <c r="BM586" s="33"/>
      <c r="BN586" s="33"/>
      <c r="BO586" s="33"/>
      <c r="BP586" s="33"/>
      <c r="BQ586" s="33"/>
      <c r="BR586" s="33"/>
      <c r="BS586" s="33"/>
      <c r="BT586" s="33"/>
      <c r="BU586" s="33"/>
      <c r="BV586" s="33"/>
      <c r="BW586" s="33"/>
      <c r="BX586" s="33"/>
      <c r="BY586" s="33"/>
      <c r="BZ586" s="33"/>
      <c r="CA586" s="33"/>
      <c r="CB586" s="33"/>
      <c r="CC586" s="33"/>
      <c r="CD586" s="33"/>
      <c r="CE586" s="33"/>
      <c r="CF586" s="33"/>
      <c r="CG586" s="33"/>
      <c r="CH586" s="33"/>
      <c r="CI586" s="33"/>
      <c r="CJ586" s="33"/>
      <c r="CK586" s="33"/>
      <c r="CL586" s="33"/>
      <c r="CM586" s="33"/>
      <c r="CN586" s="33"/>
      <c r="CO586" s="33"/>
      <c r="CP586" s="33"/>
      <c r="CQ586" s="34"/>
      <c r="CR586" s="34"/>
      <c r="CS586" s="34"/>
      <c r="CT586" s="34"/>
      <c r="CU586" s="34"/>
      <c r="CV586" s="34"/>
      <c r="CW586" s="34"/>
      <c r="CX586" s="34"/>
      <c r="CY586" s="34"/>
      <c r="CZ586" s="34"/>
      <c r="DA586" s="34"/>
      <c r="DB586" s="34"/>
      <c r="DC586" s="34"/>
      <c r="DD586" s="34"/>
      <c r="DE586" s="34"/>
      <c r="DF586" s="34"/>
      <c r="DG586" s="34"/>
      <c r="DH586" s="34"/>
      <c r="DI586" s="34"/>
      <c r="DJ586" s="34"/>
      <c r="DK586" s="34"/>
      <c r="DL586" s="34"/>
      <c r="DM586" s="34"/>
      <c r="DN586" s="34"/>
      <c r="DO586" s="34"/>
      <c r="DP586" s="34"/>
      <c r="DQ586" s="34"/>
      <c r="DR586" s="34"/>
      <c r="DS586" s="278" t="s">
        <v>219</v>
      </c>
      <c r="DT586" s="279"/>
      <c r="DU586" s="279"/>
      <c r="DV586" s="279"/>
      <c r="DW586" s="279"/>
      <c r="DX586" s="279"/>
      <c r="DY586" s="279"/>
      <c r="DZ586" s="280"/>
      <c r="EA586" s="33"/>
      <c r="EB586" s="33"/>
      <c r="EC586" s="33"/>
      <c r="ED586" s="124"/>
      <c r="EE586" s="69"/>
      <c r="EF586" s="69"/>
      <c r="EG586" s="69"/>
      <c r="EH586" s="69"/>
      <c r="EI586" s="69"/>
      <c r="EJ586" s="69"/>
      <c r="EK586" s="69"/>
      <c r="EL586" s="69"/>
      <c r="EM586" s="69"/>
      <c r="EN586" s="69"/>
      <c r="EO586" s="69"/>
      <c r="EP586" s="69"/>
      <c r="EQ586" s="69"/>
      <c r="ER586" s="69"/>
      <c r="ES586" s="69"/>
      <c r="ET586" s="69"/>
      <c r="EU586" s="69"/>
      <c r="EV586" s="69"/>
      <c r="EW586" s="69"/>
      <c r="EX586" s="69"/>
      <c r="EY586" s="69"/>
      <c r="EZ586" s="69"/>
      <c r="FA586" s="69"/>
      <c r="FB586" s="69"/>
      <c r="FC586" s="69"/>
      <c r="FD586" s="69"/>
      <c r="FE586" s="69"/>
      <c r="FF586" s="69"/>
      <c r="FG586" s="69"/>
      <c r="FH586" s="69"/>
      <c r="FI586" s="69"/>
      <c r="FJ586" s="69"/>
      <c r="FK586" s="69"/>
      <c r="FL586" s="69"/>
      <c r="FM586" s="69"/>
      <c r="FN586" s="69"/>
      <c r="FO586" s="69"/>
      <c r="FP586" s="69"/>
      <c r="FQ586" s="69"/>
      <c r="FR586" s="69"/>
      <c r="FS586" s="69"/>
      <c r="FT586" s="69"/>
      <c r="FU586" s="69"/>
      <c r="FV586" s="69"/>
      <c r="FW586" s="69"/>
      <c r="FX586" s="69"/>
      <c r="FY586" s="69"/>
      <c r="FZ586" s="69"/>
      <c r="GA586" s="69"/>
      <c r="GB586" s="69"/>
      <c r="GC586" s="69"/>
      <c r="GD586" s="69"/>
      <c r="GE586" s="69"/>
      <c r="GF586" s="69"/>
      <c r="GG586" s="69"/>
      <c r="GH586" s="69"/>
      <c r="GI586" s="69"/>
      <c r="GJ586" s="69"/>
      <c r="GK586" s="69"/>
      <c r="GL586" s="69"/>
      <c r="GM586" s="69"/>
    </row>
    <row r="587" spans="1:195" s="125" customFormat="1" ht="18.75" customHeight="1" x14ac:dyDescent="0.45">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4"/>
      <c r="AD587" s="34"/>
      <c r="AE587" s="34"/>
      <c r="AF587" s="34"/>
      <c r="AG587" s="34"/>
      <c r="AH587" s="34"/>
      <c r="AI587" s="34"/>
      <c r="AJ587" s="34"/>
      <c r="AK587" s="34"/>
      <c r="AL587" s="34"/>
      <c r="AM587" s="34"/>
      <c r="AN587" s="34"/>
      <c r="AO587" s="34"/>
      <c r="AP587" s="34"/>
      <c r="AQ587" s="34"/>
      <c r="AR587" s="34"/>
      <c r="AS587" s="34"/>
      <c r="AT587" s="34"/>
      <c r="AU587" s="34"/>
      <c r="AV587" s="34"/>
      <c r="AW587" s="34"/>
      <c r="AX587" s="34"/>
      <c r="AY587" s="34"/>
      <c r="AZ587" s="34"/>
      <c r="BA587" s="34"/>
      <c r="BB587" s="34"/>
      <c r="BC587" s="34"/>
      <c r="BD587" s="34"/>
      <c r="BE587" s="281"/>
      <c r="BF587" s="282"/>
      <c r="BG587" s="282"/>
      <c r="BH587" s="282"/>
      <c r="BI587" s="282"/>
      <c r="BJ587" s="282"/>
      <c r="BK587" s="282"/>
      <c r="BL587" s="283"/>
      <c r="BM587" s="33"/>
      <c r="BN587" s="33"/>
      <c r="BO587" s="33"/>
      <c r="BP587" s="33"/>
      <c r="BQ587" s="33"/>
      <c r="BR587" s="33"/>
      <c r="BS587" s="33"/>
      <c r="BT587" s="33"/>
      <c r="BU587" s="33"/>
      <c r="BV587" s="33"/>
      <c r="BW587" s="33"/>
      <c r="BX587" s="33"/>
      <c r="BY587" s="33"/>
      <c r="BZ587" s="33"/>
      <c r="CA587" s="33"/>
      <c r="CB587" s="33"/>
      <c r="CC587" s="33"/>
      <c r="CD587" s="33"/>
      <c r="CE587" s="33"/>
      <c r="CF587" s="33"/>
      <c r="CG587" s="33"/>
      <c r="CH587" s="33"/>
      <c r="CI587" s="33"/>
      <c r="CJ587" s="33"/>
      <c r="CK587" s="33"/>
      <c r="CL587" s="33"/>
      <c r="CM587" s="33"/>
      <c r="CN587" s="33"/>
      <c r="CO587" s="33"/>
      <c r="CP587" s="33"/>
      <c r="CQ587" s="34"/>
      <c r="CR587" s="34"/>
      <c r="CS587" s="34"/>
      <c r="CT587" s="34"/>
      <c r="CU587" s="34"/>
      <c r="CV587" s="34"/>
      <c r="CW587" s="34"/>
      <c r="CX587" s="34"/>
      <c r="CY587" s="34"/>
      <c r="CZ587" s="34"/>
      <c r="DA587" s="34"/>
      <c r="DB587" s="34"/>
      <c r="DC587" s="34"/>
      <c r="DD587" s="34"/>
      <c r="DE587" s="34"/>
      <c r="DF587" s="34"/>
      <c r="DG587" s="34"/>
      <c r="DH587" s="34"/>
      <c r="DI587" s="34"/>
      <c r="DJ587" s="34"/>
      <c r="DK587" s="34"/>
      <c r="DL587" s="34"/>
      <c r="DM587" s="34"/>
      <c r="DN587" s="34"/>
      <c r="DO587" s="34"/>
      <c r="DP587" s="34"/>
      <c r="DQ587" s="34"/>
      <c r="DR587" s="34"/>
      <c r="DS587" s="281"/>
      <c r="DT587" s="282"/>
      <c r="DU587" s="282"/>
      <c r="DV587" s="282"/>
      <c r="DW587" s="282"/>
      <c r="DX587" s="282"/>
      <c r="DY587" s="282"/>
      <c r="DZ587" s="283"/>
      <c r="EA587" s="33"/>
      <c r="EB587" s="33"/>
      <c r="EC587" s="33"/>
      <c r="ED587" s="124"/>
      <c r="EE587" s="69"/>
      <c r="EF587" s="69"/>
      <c r="EG587" s="69"/>
      <c r="EH587" s="69"/>
      <c r="EI587" s="69"/>
      <c r="EJ587" s="69"/>
      <c r="EK587" s="69"/>
      <c r="EL587" s="69"/>
      <c r="EM587" s="69"/>
      <c r="EN587" s="69"/>
      <c r="EO587" s="69"/>
      <c r="EP587" s="69"/>
      <c r="EQ587" s="69"/>
      <c r="ER587" s="69"/>
      <c r="ES587" s="69"/>
      <c r="ET587" s="69"/>
      <c r="EU587" s="69"/>
      <c r="EV587" s="69"/>
      <c r="EW587" s="69"/>
      <c r="EX587" s="69"/>
      <c r="EY587" s="69"/>
      <c r="EZ587" s="69"/>
      <c r="FA587" s="69"/>
      <c r="FB587" s="69"/>
      <c r="FC587" s="69"/>
      <c r="FD587" s="69"/>
      <c r="FE587" s="69"/>
      <c r="FF587" s="69"/>
      <c r="FG587" s="69"/>
      <c r="FH587" s="69"/>
      <c r="FI587" s="69"/>
      <c r="FJ587" s="69"/>
      <c r="FK587" s="69"/>
      <c r="FL587" s="69"/>
      <c r="FM587" s="69"/>
      <c r="FN587" s="69"/>
      <c r="FO587" s="69"/>
      <c r="FP587" s="69"/>
      <c r="FQ587" s="69"/>
      <c r="FR587" s="69"/>
      <c r="FS587" s="69"/>
      <c r="FT587" s="69"/>
      <c r="FU587" s="69"/>
      <c r="FV587" s="69"/>
      <c r="FW587" s="69"/>
      <c r="FX587" s="69"/>
      <c r="FY587" s="69"/>
      <c r="FZ587" s="69"/>
      <c r="GA587" s="69"/>
      <c r="GB587" s="69"/>
      <c r="GC587" s="69"/>
      <c r="GD587" s="69"/>
      <c r="GE587" s="69"/>
      <c r="GF587" s="69"/>
      <c r="GG587" s="69"/>
      <c r="GH587" s="69"/>
      <c r="GI587" s="69"/>
      <c r="GJ587" s="69"/>
      <c r="GK587" s="69"/>
      <c r="GL587" s="69"/>
      <c r="GM587" s="69"/>
    </row>
    <row r="588" spans="1:195" s="125" customFormat="1" ht="18.75" customHeight="1" x14ac:dyDescent="0.45">
      <c r="A588" s="33"/>
      <c r="B588" s="33"/>
      <c r="C588" s="68" t="s">
        <v>76</v>
      </c>
      <c r="D588" s="68"/>
      <c r="E588" s="68"/>
      <c r="F588" s="68"/>
      <c r="G588" s="68"/>
      <c r="H588" s="68"/>
      <c r="I588" s="68"/>
      <c r="J588" s="68"/>
      <c r="K588" s="68"/>
      <c r="L588" s="68"/>
      <c r="M588" s="68"/>
      <c r="N588" s="68"/>
      <c r="O588" s="68"/>
      <c r="P588" s="68"/>
      <c r="Q588" s="68"/>
      <c r="R588" s="68"/>
      <c r="S588" s="68"/>
      <c r="T588" s="68"/>
      <c r="U588" s="68"/>
      <c r="V588" s="33"/>
      <c r="W588" s="163"/>
      <c r="X588" s="33"/>
      <c r="Y588" s="33"/>
      <c r="Z588" s="33"/>
      <c r="AA588" s="33"/>
      <c r="AB588" s="33"/>
      <c r="AC588" s="34"/>
      <c r="AD588" s="34"/>
      <c r="AE588" s="34"/>
      <c r="AF588" s="34"/>
      <c r="AG588" s="34"/>
      <c r="AH588" s="34"/>
      <c r="AI588" s="34"/>
      <c r="AJ588" s="34"/>
      <c r="AK588" s="34"/>
      <c r="AL588" s="34"/>
      <c r="AM588" s="34"/>
      <c r="AN588" s="34"/>
      <c r="AO588" s="34"/>
      <c r="AP588" s="34"/>
      <c r="AQ588" s="34"/>
      <c r="AR588" s="34"/>
      <c r="AS588" s="34"/>
      <c r="AT588" s="34"/>
      <c r="AU588" s="34"/>
      <c r="AV588" s="34"/>
      <c r="AW588" s="34"/>
      <c r="AX588" s="34"/>
      <c r="AY588" s="34"/>
      <c r="AZ588" s="34"/>
      <c r="BA588" s="34"/>
      <c r="BB588" s="34"/>
      <c r="BC588" s="34"/>
      <c r="BD588" s="34"/>
      <c r="BE588" s="34"/>
      <c r="BF588" s="34"/>
      <c r="BG588" s="34"/>
      <c r="BH588" s="34"/>
      <c r="BI588" s="34"/>
      <c r="BJ588" s="34"/>
      <c r="BK588" s="34"/>
      <c r="BL588" s="34"/>
      <c r="BM588" s="33"/>
      <c r="BN588" s="33"/>
      <c r="BO588" s="33"/>
      <c r="BP588" s="33"/>
      <c r="BQ588" s="68" t="s">
        <v>76</v>
      </c>
      <c r="BR588" s="68"/>
      <c r="BS588" s="68"/>
      <c r="BT588" s="68"/>
      <c r="BU588" s="68"/>
      <c r="BV588" s="68"/>
      <c r="BW588" s="68"/>
      <c r="BX588" s="68"/>
      <c r="BY588" s="68"/>
      <c r="BZ588" s="68"/>
      <c r="CA588" s="68"/>
      <c r="CB588" s="68"/>
      <c r="CC588" s="68"/>
      <c r="CD588" s="68"/>
      <c r="CE588" s="68"/>
      <c r="CF588" s="68"/>
      <c r="CG588" s="68"/>
      <c r="CH588" s="68"/>
      <c r="CI588" s="68"/>
      <c r="CJ588" s="33"/>
      <c r="CK588" s="163"/>
      <c r="CL588" s="33"/>
      <c r="CM588" s="33"/>
      <c r="CN588" s="33"/>
      <c r="CO588" s="33"/>
      <c r="CP588" s="33"/>
      <c r="CQ588" s="34"/>
      <c r="CR588" s="34"/>
      <c r="CS588" s="34"/>
      <c r="CT588" s="34"/>
      <c r="CU588" s="34"/>
      <c r="CV588" s="34"/>
      <c r="CW588" s="34"/>
      <c r="CX588" s="34"/>
      <c r="CY588" s="34"/>
      <c r="CZ588" s="34"/>
      <c r="DA588" s="34"/>
      <c r="DB588" s="34"/>
      <c r="DC588" s="34"/>
      <c r="DD588" s="34"/>
      <c r="DE588" s="34"/>
      <c r="DF588" s="34"/>
      <c r="DG588" s="34"/>
      <c r="DH588" s="34"/>
      <c r="DI588" s="34"/>
      <c r="DJ588" s="34"/>
      <c r="DK588" s="34"/>
      <c r="DL588" s="34"/>
      <c r="DM588" s="34"/>
      <c r="DN588" s="34"/>
      <c r="DO588" s="34"/>
      <c r="DP588" s="34"/>
      <c r="DQ588" s="34"/>
      <c r="DR588" s="34"/>
      <c r="DS588" s="34"/>
      <c r="DT588" s="34"/>
      <c r="DU588" s="34"/>
      <c r="DV588" s="34"/>
      <c r="DW588" s="34"/>
      <c r="DX588" s="34"/>
      <c r="DY588" s="34"/>
      <c r="DZ588" s="34"/>
      <c r="EA588" s="33"/>
      <c r="EB588" s="33"/>
      <c r="EC588" s="33"/>
      <c r="ED588" s="124"/>
      <c r="EE588" s="69"/>
      <c r="EF588" s="69"/>
      <c r="EG588" s="69"/>
      <c r="EH588" s="69"/>
      <c r="EI588" s="69"/>
      <c r="EJ588" s="69"/>
      <c r="EK588" s="69"/>
      <c r="EL588" s="69"/>
      <c r="EM588" s="69"/>
      <c r="EN588" s="69"/>
      <c r="EO588" s="69"/>
      <c r="EP588" s="69"/>
      <c r="EQ588" s="69"/>
      <c r="ER588" s="69"/>
      <c r="ES588" s="69"/>
      <c r="ET588" s="69"/>
      <c r="EU588" s="69"/>
      <c r="EV588" s="69"/>
      <c r="EW588" s="69"/>
      <c r="EX588" s="69"/>
      <c r="EY588" s="69"/>
      <c r="EZ588" s="69"/>
      <c r="FA588" s="69"/>
      <c r="FB588" s="69"/>
      <c r="FC588" s="69"/>
      <c r="FD588" s="69"/>
      <c r="FE588" s="69"/>
      <c r="FF588" s="69"/>
      <c r="FG588" s="69"/>
      <c r="FH588" s="69"/>
      <c r="FI588" s="69"/>
      <c r="FJ588" s="69"/>
      <c r="FK588" s="69"/>
      <c r="FL588" s="69"/>
      <c r="FM588" s="69"/>
      <c r="FN588" s="69"/>
      <c r="FO588" s="69"/>
      <c r="FP588" s="69"/>
      <c r="FQ588" s="69"/>
      <c r="FR588" s="69"/>
      <c r="FS588" s="69"/>
      <c r="FT588" s="69"/>
      <c r="FU588" s="69"/>
      <c r="FV588" s="69"/>
      <c r="FW588" s="69"/>
      <c r="FX588" s="69"/>
      <c r="FY588" s="69"/>
      <c r="FZ588" s="69"/>
      <c r="GA588" s="69"/>
      <c r="GB588" s="69"/>
      <c r="GC588" s="69"/>
      <c r="GD588" s="69"/>
      <c r="GE588" s="69"/>
      <c r="GF588" s="69"/>
      <c r="GG588" s="69"/>
      <c r="GH588" s="69"/>
      <c r="GI588" s="69"/>
      <c r="GJ588" s="69"/>
      <c r="GK588" s="69"/>
      <c r="GL588" s="69"/>
      <c r="GM588" s="69"/>
    </row>
    <row r="589" spans="1:195" s="125" customFormat="1" ht="18.75" customHeight="1" thickBot="1" x14ac:dyDescent="0.5">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c r="AS589" s="33"/>
      <c r="AT589" s="33"/>
      <c r="AU589" s="33"/>
      <c r="AV589" s="33"/>
      <c r="AW589" s="33"/>
      <c r="AX589" s="33"/>
      <c r="AY589" s="33"/>
      <c r="AZ589" s="33"/>
      <c r="BA589" s="33"/>
      <c r="BB589" s="33"/>
      <c r="BC589" s="33"/>
      <c r="BD589" s="34"/>
      <c r="BE589" s="34"/>
      <c r="BF589" s="34"/>
      <c r="BG589" s="34"/>
      <c r="BH589" s="34"/>
      <c r="BI589" s="34"/>
      <c r="BJ589" s="34"/>
      <c r="BK589" s="34"/>
      <c r="BL589" s="34"/>
      <c r="BM589" s="33"/>
      <c r="BN589" s="33"/>
      <c r="BO589" s="33"/>
      <c r="BP589" s="33"/>
      <c r="BQ589" s="33"/>
      <c r="BR589" s="33"/>
      <c r="BS589" s="33"/>
      <c r="BT589" s="33"/>
      <c r="BU589" s="33"/>
      <c r="BV589" s="33"/>
      <c r="BW589" s="33"/>
      <c r="BX589" s="33"/>
      <c r="BY589" s="33"/>
      <c r="BZ589" s="33"/>
      <c r="CA589" s="33"/>
      <c r="CB589" s="33"/>
      <c r="CC589" s="33"/>
      <c r="CD589" s="33"/>
      <c r="CE589" s="33"/>
      <c r="CF589" s="33"/>
      <c r="CG589" s="33"/>
      <c r="CH589" s="33"/>
      <c r="CI589" s="33"/>
      <c r="CJ589" s="33"/>
      <c r="CK589" s="33"/>
      <c r="CL589" s="33"/>
      <c r="CM589" s="33"/>
      <c r="CN589" s="33"/>
      <c r="CO589" s="33"/>
      <c r="CP589" s="33"/>
      <c r="CQ589" s="33"/>
      <c r="CR589" s="33"/>
      <c r="CS589" s="33"/>
      <c r="CT589" s="33"/>
      <c r="CU589" s="33"/>
      <c r="CV589" s="33"/>
      <c r="CW589" s="33"/>
      <c r="CX589" s="33"/>
      <c r="CY589" s="33"/>
      <c r="CZ589" s="33"/>
      <c r="DA589" s="33"/>
      <c r="DB589" s="33"/>
      <c r="DC589" s="33"/>
      <c r="DD589" s="33"/>
      <c r="DE589" s="33"/>
      <c r="DF589" s="33"/>
      <c r="DG589" s="33"/>
      <c r="DH589" s="33"/>
      <c r="DI589" s="33"/>
      <c r="DJ589" s="33"/>
      <c r="DK589" s="33"/>
      <c r="DL589" s="33"/>
      <c r="DM589" s="33"/>
      <c r="DN589" s="33"/>
      <c r="DO589" s="33"/>
      <c r="DP589" s="33"/>
      <c r="DQ589" s="33"/>
      <c r="DR589" s="34"/>
      <c r="DS589" s="34"/>
      <c r="DT589" s="34"/>
      <c r="DU589" s="34"/>
      <c r="DV589" s="34"/>
      <c r="DW589" s="34"/>
      <c r="DX589" s="34"/>
      <c r="DY589" s="34"/>
      <c r="DZ589" s="34"/>
      <c r="EA589" s="33"/>
      <c r="EB589" s="33"/>
      <c r="EC589" s="33"/>
      <c r="ED589" s="124"/>
      <c r="EE589" s="69"/>
      <c r="EF589" s="69"/>
      <c r="EG589" s="69"/>
      <c r="EH589" s="69"/>
      <c r="EI589" s="69"/>
      <c r="EJ589" s="69"/>
      <c r="EK589" s="69"/>
      <c r="EL589" s="69"/>
      <c r="EM589" s="69"/>
      <c r="EN589" s="69"/>
      <c r="EO589" s="69"/>
      <c r="EP589" s="69"/>
      <c r="EQ589" s="69"/>
      <c r="ER589" s="69"/>
      <c r="ES589" s="69"/>
      <c r="ET589" s="69"/>
      <c r="EU589" s="69"/>
      <c r="EV589" s="69"/>
      <c r="EW589" s="69"/>
      <c r="EX589" s="69"/>
      <c r="EY589" s="69"/>
      <c r="EZ589" s="69"/>
      <c r="FA589" s="69"/>
      <c r="FB589" s="69"/>
      <c r="FC589" s="69"/>
      <c r="FD589" s="69"/>
      <c r="FE589" s="69"/>
      <c r="FF589" s="69"/>
      <c r="FG589" s="69"/>
      <c r="FH589" s="69"/>
      <c r="FI589" s="69"/>
      <c r="FJ589" s="69"/>
      <c r="FK589" s="69"/>
      <c r="FL589" s="69"/>
      <c r="FM589" s="69"/>
      <c r="FN589" s="69"/>
      <c r="FO589" s="69"/>
      <c r="FP589" s="69"/>
      <c r="FQ589" s="69"/>
      <c r="FR589" s="69"/>
      <c r="FS589" s="69"/>
      <c r="FT589" s="69"/>
      <c r="FU589" s="69"/>
      <c r="FV589" s="69"/>
      <c r="FW589" s="69"/>
      <c r="FX589" s="69"/>
      <c r="FY589" s="69"/>
      <c r="FZ589" s="69"/>
      <c r="GA589" s="69"/>
      <c r="GB589" s="69"/>
      <c r="GC589" s="69"/>
      <c r="GD589" s="69"/>
      <c r="GE589" s="69"/>
      <c r="GF589" s="69"/>
      <c r="GG589" s="69"/>
      <c r="GH589" s="69"/>
      <c r="GI589" s="69"/>
      <c r="GJ589" s="69"/>
      <c r="GK589" s="69"/>
      <c r="GL589" s="69"/>
      <c r="GM589" s="69"/>
    </row>
    <row r="590" spans="1:195" s="125" customFormat="1" ht="16.5" customHeight="1" x14ac:dyDescent="0.45">
      <c r="A590" s="33"/>
      <c r="B590" s="33"/>
      <c r="C590" s="33"/>
      <c r="D590" s="33"/>
      <c r="E590" s="33"/>
      <c r="F590" s="33"/>
      <c r="G590" s="548" t="s">
        <v>379</v>
      </c>
      <c r="H590" s="549"/>
      <c r="I590" s="549"/>
      <c r="J590" s="549"/>
      <c r="K590" s="549"/>
      <c r="L590" s="549"/>
      <c r="M590" s="549"/>
      <c r="N590" s="549"/>
      <c r="O590" s="549"/>
      <c r="P590" s="549"/>
      <c r="Q590" s="549"/>
      <c r="R590" s="549"/>
      <c r="S590" s="549"/>
      <c r="T590" s="549"/>
      <c r="U590" s="549"/>
      <c r="V590" s="549"/>
      <c r="W590" s="549"/>
      <c r="X590" s="549"/>
      <c r="Y590" s="549"/>
      <c r="Z590" s="549"/>
      <c r="AA590" s="549"/>
      <c r="AB590" s="549"/>
      <c r="AC590" s="549"/>
      <c r="AD590" s="549"/>
      <c r="AE590" s="549"/>
      <c r="AF590" s="549"/>
      <c r="AG590" s="549"/>
      <c r="AH590" s="549"/>
      <c r="AI590" s="549"/>
      <c r="AJ590" s="549"/>
      <c r="AK590" s="549"/>
      <c r="AL590" s="549"/>
      <c r="AM590" s="549"/>
      <c r="AN590" s="549"/>
      <c r="AO590" s="549"/>
      <c r="AP590" s="549"/>
      <c r="AQ590" s="549"/>
      <c r="AR590" s="549"/>
      <c r="AS590" s="549"/>
      <c r="AT590" s="549"/>
      <c r="AU590" s="549"/>
      <c r="AV590" s="549"/>
      <c r="AW590" s="549"/>
      <c r="AX590" s="549"/>
      <c r="AY590" s="549"/>
      <c r="AZ590" s="549"/>
      <c r="BA590" s="550"/>
      <c r="BB590" s="164"/>
      <c r="BC590" s="33"/>
      <c r="BD590" s="33"/>
      <c r="BE590" s="554" t="s">
        <v>118</v>
      </c>
      <c r="BF590" s="541"/>
      <c r="BG590" s="541"/>
      <c r="BH590" s="541"/>
      <c r="BI590" s="541"/>
      <c r="BJ590" s="541"/>
      <c r="BK590" s="541"/>
      <c r="BL590" s="542"/>
      <c r="BM590" s="33"/>
      <c r="BN590" s="33"/>
      <c r="BO590" s="33"/>
      <c r="BP590" s="33"/>
      <c r="BQ590" s="33"/>
      <c r="BR590" s="33"/>
      <c r="BS590" s="33"/>
      <c r="BT590" s="33"/>
      <c r="BU590" s="548" t="s">
        <v>379</v>
      </c>
      <c r="BV590" s="549"/>
      <c r="BW590" s="549"/>
      <c r="BX590" s="549"/>
      <c r="BY590" s="549"/>
      <c r="BZ590" s="549"/>
      <c r="CA590" s="549"/>
      <c r="CB590" s="549"/>
      <c r="CC590" s="549"/>
      <c r="CD590" s="549"/>
      <c r="CE590" s="549"/>
      <c r="CF590" s="549"/>
      <c r="CG590" s="549"/>
      <c r="CH590" s="549"/>
      <c r="CI590" s="549"/>
      <c r="CJ590" s="549"/>
      <c r="CK590" s="549"/>
      <c r="CL590" s="549"/>
      <c r="CM590" s="549"/>
      <c r="CN590" s="549"/>
      <c r="CO590" s="549"/>
      <c r="CP590" s="549"/>
      <c r="CQ590" s="549"/>
      <c r="CR590" s="549"/>
      <c r="CS590" s="549"/>
      <c r="CT590" s="549"/>
      <c r="CU590" s="549"/>
      <c r="CV590" s="549"/>
      <c r="CW590" s="549"/>
      <c r="CX590" s="549"/>
      <c r="CY590" s="549"/>
      <c r="CZ590" s="549"/>
      <c r="DA590" s="549"/>
      <c r="DB590" s="549"/>
      <c r="DC590" s="549"/>
      <c r="DD590" s="549"/>
      <c r="DE590" s="549"/>
      <c r="DF590" s="549"/>
      <c r="DG590" s="549"/>
      <c r="DH590" s="549"/>
      <c r="DI590" s="549"/>
      <c r="DJ590" s="549"/>
      <c r="DK590" s="549"/>
      <c r="DL590" s="549"/>
      <c r="DM590" s="549"/>
      <c r="DN590" s="549"/>
      <c r="DO590" s="550"/>
      <c r="DP590" s="164"/>
      <c r="DQ590" s="33"/>
      <c r="DR590" s="33"/>
      <c r="DS590" s="554" t="s">
        <v>118</v>
      </c>
      <c r="DT590" s="541"/>
      <c r="DU590" s="541"/>
      <c r="DV590" s="541"/>
      <c r="DW590" s="541"/>
      <c r="DX590" s="541"/>
      <c r="DY590" s="541"/>
      <c r="DZ590" s="542"/>
      <c r="EA590" s="33"/>
      <c r="EB590" s="33"/>
      <c r="EC590" s="33"/>
      <c r="ED590" s="124"/>
      <c r="EE590" s="69"/>
      <c r="EF590" s="69"/>
      <c r="EG590" s="69"/>
      <c r="EH590" s="69"/>
      <c r="EI590" s="69"/>
      <c r="EJ590" s="69"/>
      <c r="EK590" s="69"/>
      <c r="EL590" s="69"/>
      <c r="EM590" s="69"/>
      <c r="EN590" s="69"/>
      <c r="EO590" s="69"/>
      <c r="EP590" s="69"/>
      <c r="EQ590" s="69"/>
      <c r="ER590" s="69"/>
      <c r="ES590" s="69"/>
      <c r="ET590" s="69"/>
      <c r="EU590" s="69"/>
      <c r="EV590" s="69"/>
      <c r="EW590" s="69"/>
      <c r="EX590" s="69"/>
      <c r="EY590" s="69"/>
      <c r="EZ590" s="69"/>
      <c r="FA590" s="69"/>
      <c r="FB590" s="69"/>
      <c r="FC590" s="69"/>
      <c r="FD590" s="69"/>
      <c r="FE590" s="69"/>
      <c r="FF590" s="69"/>
      <c r="FG590" s="69"/>
      <c r="FH590" s="69"/>
      <c r="FI590" s="69"/>
      <c r="FJ590" s="69"/>
      <c r="FK590" s="69"/>
      <c r="FL590" s="69"/>
      <c r="FM590" s="69"/>
      <c r="FN590" s="69"/>
      <c r="FO590" s="69"/>
      <c r="FP590" s="69"/>
      <c r="FQ590" s="69"/>
      <c r="FR590" s="69"/>
      <c r="FS590" s="69"/>
      <c r="FT590" s="69"/>
      <c r="FU590" s="69"/>
      <c r="FV590" s="69"/>
      <c r="FW590" s="69"/>
      <c r="FX590" s="69"/>
      <c r="FY590" s="69"/>
      <c r="FZ590" s="69"/>
      <c r="GA590" s="69"/>
      <c r="GB590" s="69"/>
      <c r="GC590" s="69"/>
      <c r="GD590" s="69"/>
      <c r="GE590" s="69"/>
      <c r="GF590" s="69"/>
      <c r="GG590" s="69"/>
      <c r="GH590" s="69"/>
      <c r="GI590" s="69"/>
      <c r="GJ590" s="69"/>
      <c r="GK590" s="69"/>
      <c r="GL590" s="69"/>
      <c r="GM590" s="69"/>
    </row>
    <row r="591" spans="1:195" s="125" customFormat="1" ht="16.5" customHeight="1" thickBot="1" x14ac:dyDescent="0.5">
      <c r="A591" s="33"/>
      <c r="B591" s="33"/>
      <c r="C591" s="33"/>
      <c r="D591" s="33"/>
      <c r="E591" s="33"/>
      <c r="F591" s="33"/>
      <c r="G591" s="551"/>
      <c r="H591" s="552"/>
      <c r="I591" s="552"/>
      <c r="J591" s="552"/>
      <c r="K591" s="552"/>
      <c r="L591" s="552"/>
      <c r="M591" s="552"/>
      <c r="N591" s="552"/>
      <c r="O591" s="552"/>
      <c r="P591" s="552"/>
      <c r="Q591" s="552"/>
      <c r="R591" s="552"/>
      <c r="S591" s="552"/>
      <c r="T591" s="552"/>
      <c r="U591" s="552"/>
      <c r="V591" s="552"/>
      <c r="W591" s="552"/>
      <c r="X591" s="552"/>
      <c r="Y591" s="552"/>
      <c r="Z591" s="552"/>
      <c r="AA591" s="552"/>
      <c r="AB591" s="552"/>
      <c r="AC591" s="552"/>
      <c r="AD591" s="552"/>
      <c r="AE591" s="552"/>
      <c r="AF591" s="552"/>
      <c r="AG591" s="552"/>
      <c r="AH591" s="552"/>
      <c r="AI591" s="552"/>
      <c r="AJ591" s="552"/>
      <c r="AK591" s="552"/>
      <c r="AL591" s="552"/>
      <c r="AM591" s="552"/>
      <c r="AN591" s="552"/>
      <c r="AO591" s="552"/>
      <c r="AP591" s="552"/>
      <c r="AQ591" s="552"/>
      <c r="AR591" s="552"/>
      <c r="AS591" s="552"/>
      <c r="AT591" s="552"/>
      <c r="AU591" s="552"/>
      <c r="AV591" s="552"/>
      <c r="AW591" s="552"/>
      <c r="AX591" s="552"/>
      <c r="AY591" s="552"/>
      <c r="AZ591" s="552"/>
      <c r="BA591" s="553"/>
      <c r="BB591" s="164"/>
      <c r="BC591" s="33"/>
      <c r="BD591" s="33"/>
      <c r="BE591" s="555"/>
      <c r="BF591" s="545"/>
      <c r="BG591" s="545"/>
      <c r="BH591" s="545"/>
      <c r="BI591" s="545"/>
      <c r="BJ591" s="545"/>
      <c r="BK591" s="545"/>
      <c r="BL591" s="546"/>
      <c r="BM591" s="33"/>
      <c r="BN591" s="33"/>
      <c r="BO591" s="33"/>
      <c r="BP591" s="33"/>
      <c r="BQ591" s="33"/>
      <c r="BR591" s="33"/>
      <c r="BS591" s="33"/>
      <c r="BT591" s="33"/>
      <c r="BU591" s="551"/>
      <c r="BV591" s="552"/>
      <c r="BW591" s="552"/>
      <c r="BX591" s="552"/>
      <c r="BY591" s="552"/>
      <c r="BZ591" s="552"/>
      <c r="CA591" s="552"/>
      <c r="CB591" s="552"/>
      <c r="CC591" s="552"/>
      <c r="CD591" s="552"/>
      <c r="CE591" s="552"/>
      <c r="CF591" s="552"/>
      <c r="CG591" s="552"/>
      <c r="CH591" s="552"/>
      <c r="CI591" s="552"/>
      <c r="CJ591" s="552"/>
      <c r="CK591" s="552"/>
      <c r="CL591" s="552"/>
      <c r="CM591" s="552"/>
      <c r="CN591" s="552"/>
      <c r="CO591" s="552"/>
      <c r="CP591" s="552"/>
      <c r="CQ591" s="552"/>
      <c r="CR591" s="552"/>
      <c r="CS591" s="552"/>
      <c r="CT591" s="552"/>
      <c r="CU591" s="552"/>
      <c r="CV591" s="552"/>
      <c r="CW591" s="552"/>
      <c r="CX591" s="552"/>
      <c r="CY591" s="552"/>
      <c r="CZ591" s="552"/>
      <c r="DA591" s="552"/>
      <c r="DB591" s="552"/>
      <c r="DC591" s="552"/>
      <c r="DD591" s="552"/>
      <c r="DE591" s="552"/>
      <c r="DF591" s="552"/>
      <c r="DG591" s="552"/>
      <c r="DH591" s="552"/>
      <c r="DI591" s="552"/>
      <c r="DJ591" s="552"/>
      <c r="DK591" s="552"/>
      <c r="DL591" s="552"/>
      <c r="DM591" s="552"/>
      <c r="DN591" s="552"/>
      <c r="DO591" s="553"/>
      <c r="DP591" s="164"/>
      <c r="DQ591" s="33"/>
      <c r="DR591" s="33"/>
      <c r="DS591" s="555"/>
      <c r="DT591" s="545"/>
      <c r="DU591" s="545"/>
      <c r="DV591" s="545"/>
      <c r="DW591" s="545"/>
      <c r="DX591" s="545"/>
      <c r="DY591" s="545"/>
      <c r="DZ591" s="546"/>
      <c r="EA591" s="33"/>
      <c r="EB591" s="33"/>
      <c r="EC591" s="33"/>
      <c r="ED591" s="124"/>
      <c r="EE591" s="69"/>
      <c r="EF591" s="69"/>
      <c r="EG591" s="69"/>
      <c r="EH591" s="69"/>
      <c r="EI591" s="69"/>
      <c r="EJ591" s="69"/>
      <c r="EK591" s="69"/>
      <c r="EL591" s="69"/>
      <c r="EM591" s="69"/>
      <c r="EN591" s="69"/>
      <c r="EO591" s="69"/>
      <c r="EP591" s="69"/>
      <c r="EQ591" s="69"/>
      <c r="ER591" s="69"/>
      <c r="ES591" s="69"/>
      <c r="ET591" s="69"/>
      <c r="EU591" s="69"/>
      <c r="EV591" s="69"/>
      <c r="EW591" s="69"/>
      <c r="EX591" s="69"/>
      <c r="EY591" s="69"/>
      <c r="EZ591" s="69"/>
      <c r="FA591" s="69"/>
      <c r="FB591" s="69"/>
      <c r="FC591" s="69"/>
      <c r="FD591" s="69"/>
      <c r="FE591" s="69"/>
      <c r="FF591" s="69"/>
      <c r="FG591" s="69"/>
      <c r="FH591" s="69"/>
      <c r="FI591" s="69"/>
      <c r="FJ591" s="69"/>
      <c r="FK591" s="69"/>
      <c r="FL591" s="69"/>
      <c r="FM591" s="69"/>
      <c r="FN591" s="69"/>
      <c r="FO591" s="69"/>
      <c r="FP591" s="69"/>
      <c r="FQ591" s="69"/>
      <c r="FR591" s="69"/>
      <c r="FS591" s="69"/>
      <c r="FT591" s="69"/>
      <c r="FU591" s="69"/>
      <c r="FV591" s="69"/>
      <c r="FW591" s="69"/>
      <c r="FX591" s="69"/>
      <c r="FY591" s="69"/>
      <c r="FZ591" s="69"/>
      <c r="GA591" s="69"/>
      <c r="GB591" s="69"/>
      <c r="GC591" s="69"/>
      <c r="GD591" s="69"/>
      <c r="GE591" s="69"/>
      <c r="GF591" s="69"/>
      <c r="GG591" s="69"/>
      <c r="GH591" s="69"/>
      <c r="GI591" s="69"/>
      <c r="GJ591" s="69"/>
      <c r="GK591" s="69"/>
      <c r="GL591" s="69"/>
      <c r="GM591" s="69"/>
    </row>
    <row r="592" spans="1:195" s="125" customFormat="1" ht="26.25" customHeight="1" thickBot="1" x14ac:dyDescent="0.5">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c r="AS592" s="33"/>
      <c r="AT592" s="33"/>
      <c r="AU592" s="33"/>
      <c r="AV592" s="33"/>
      <c r="AW592" s="33"/>
      <c r="AX592" s="33"/>
      <c r="AY592" s="33"/>
      <c r="AZ592" s="33"/>
      <c r="BA592" s="33"/>
      <c r="BB592" s="34"/>
      <c r="BC592" s="34"/>
      <c r="BD592" s="33"/>
      <c r="BE592" s="34"/>
      <c r="BF592" s="34"/>
      <c r="BG592" s="34"/>
      <c r="BH592" s="34"/>
      <c r="BI592" s="34"/>
      <c r="BJ592" s="34"/>
      <c r="BK592" s="34"/>
      <c r="BL592" s="34"/>
      <c r="BM592" s="33"/>
      <c r="BN592" s="33"/>
      <c r="BO592" s="33"/>
      <c r="BP592" s="33"/>
      <c r="BQ592" s="33"/>
      <c r="BR592" s="33"/>
      <c r="BS592" s="33"/>
      <c r="BT592" s="33"/>
      <c r="BU592" s="33"/>
      <c r="BV592" s="33"/>
      <c r="BW592" s="33"/>
      <c r="BX592" s="33"/>
      <c r="BY592" s="33"/>
      <c r="BZ592" s="33"/>
      <c r="CA592" s="33"/>
      <c r="CB592" s="33"/>
      <c r="CC592" s="33"/>
      <c r="CD592" s="33"/>
      <c r="CE592" s="33"/>
      <c r="CF592" s="33"/>
      <c r="CG592" s="33"/>
      <c r="CH592" s="33"/>
      <c r="CI592" s="33"/>
      <c r="CJ592" s="33"/>
      <c r="CK592" s="33"/>
      <c r="CL592" s="33"/>
      <c r="CM592" s="33"/>
      <c r="CN592" s="33"/>
      <c r="CO592" s="33"/>
      <c r="CP592" s="33"/>
      <c r="CQ592" s="33"/>
      <c r="CR592" s="33"/>
      <c r="CS592" s="33"/>
      <c r="CT592" s="33"/>
      <c r="CU592" s="33"/>
      <c r="CV592" s="33"/>
      <c r="CW592" s="33"/>
      <c r="CX592" s="33"/>
      <c r="CY592" s="33"/>
      <c r="CZ592" s="33"/>
      <c r="DA592" s="33"/>
      <c r="DB592" s="33"/>
      <c r="DC592" s="33"/>
      <c r="DD592" s="33"/>
      <c r="DE592" s="33"/>
      <c r="DF592" s="33"/>
      <c r="DG592" s="33"/>
      <c r="DH592" s="33"/>
      <c r="DI592" s="33"/>
      <c r="DJ592" s="33"/>
      <c r="DK592" s="33"/>
      <c r="DL592" s="33"/>
      <c r="DM592" s="33"/>
      <c r="DN592" s="33"/>
      <c r="DO592" s="33"/>
      <c r="DP592" s="34"/>
      <c r="DQ592" s="34"/>
      <c r="DR592" s="33"/>
      <c r="DS592" s="34"/>
      <c r="DT592" s="34"/>
      <c r="DU592" s="34"/>
      <c r="DV592" s="34"/>
      <c r="DW592" s="34"/>
      <c r="DX592" s="34"/>
      <c r="DY592" s="34"/>
      <c r="DZ592" s="34"/>
      <c r="EA592" s="33"/>
      <c r="EB592" s="33"/>
      <c r="EC592" s="33"/>
      <c r="ED592" s="124"/>
      <c r="EE592" s="69"/>
      <c r="EF592" s="69"/>
      <c r="EG592" s="69"/>
      <c r="EH592" s="69"/>
      <c r="EI592" s="69"/>
      <c r="EJ592" s="69"/>
      <c r="EK592" s="69"/>
      <c r="EL592" s="69"/>
      <c r="EM592" s="69"/>
      <c r="EN592" s="69"/>
      <c r="EO592" s="69"/>
      <c r="EP592" s="69"/>
      <c r="EQ592" s="69"/>
      <c r="ER592" s="69"/>
      <c r="ES592" s="69"/>
      <c r="ET592" s="69"/>
      <c r="EU592" s="69"/>
      <c r="EV592" s="69"/>
      <c r="EW592" s="69"/>
      <c r="EX592" s="69"/>
      <c r="EY592" s="69"/>
      <c r="EZ592" s="69"/>
      <c r="FA592" s="69"/>
      <c r="FB592" s="69"/>
      <c r="FC592" s="69"/>
      <c r="FD592" s="69"/>
      <c r="FE592" s="69"/>
      <c r="FF592" s="69"/>
      <c r="FG592" s="69"/>
      <c r="FH592" s="69"/>
      <c r="FI592" s="69"/>
      <c r="FJ592" s="69"/>
      <c r="FK592" s="69"/>
      <c r="FL592" s="69"/>
      <c r="FM592" s="69"/>
      <c r="FN592" s="69"/>
      <c r="FO592" s="69"/>
      <c r="FP592" s="69"/>
      <c r="FQ592" s="69"/>
      <c r="FR592" s="69"/>
      <c r="FS592" s="69"/>
      <c r="FT592" s="69"/>
      <c r="FU592" s="69"/>
      <c r="FV592" s="69"/>
      <c r="FW592" s="69"/>
      <c r="FX592" s="69"/>
      <c r="FY592" s="69"/>
      <c r="FZ592" s="69"/>
      <c r="GA592" s="69"/>
      <c r="GB592" s="69"/>
      <c r="GC592" s="69"/>
      <c r="GD592" s="69"/>
      <c r="GE592" s="69"/>
      <c r="GF592" s="69"/>
      <c r="GG592" s="69"/>
      <c r="GH592" s="69"/>
      <c r="GI592" s="69"/>
      <c r="GJ592" s="69"/>
      <c r="GK592" s="69"/>
      <c r="GL592" s="69"/>
      <c r="GM592" s="69"/>
    </row>
    <row r="593" spans="1:195" s="125" customFormat="1" ht="9.9" customHeight="1" thickBot="1" x14ac:dyDescent="0.5">
      <c r="A593" s="33"/>
      <c r="B593" s="33"/>
      <c r="C593" s="33"/>
      <c r="D593" s="33"/>
      <c r="E593" s="33"/>
      <c r="F593" s="33"/>
      <c r="G593" s="558" t="s">
        <v>380</v>
      </c>
      <c r="H593" s="559"/>
      <c r="I593" s="559"/>
      <c r="J593" s="559"/>
      <c r="K593" s="559"/>
      <c r="L593" s="559"/>
      <c r="M593" s="559"/>
      <c r="N593" s="559"/>
      <c r="O593" s="559"/>
      <c r="P593" s="559"/>
      <c r="Q593" s="559"/>
      <c r="R593" s="559"/>
      <c r="S593" s="559"/>
      <c r="T593" s="559"/>
      <c r="U593" s="559"/>
      <c r="V593" s="559"/>
      <c r="W593" s="165"/>
      <c r="X593" s="165"/>
      <c r="Y593" s="166"/>
      <c r="Z593" s="166"/>
      <c r="AA593" s="165"/>
      <c r="AB593" s="167"/>
      <c r="AC593" s="167"/>
      <c r="AD593" s="167"/>
      <c r="AE593" s="167"/>
      <c r="AF593" s="167"/>
      <c r="AG593" s="167"/>
      <c r="AH593" s="167"/>
      <c r="AI593" s="167"/>
      <c r="AJ593" s="167"/>
      <c r="AK593" s="167"/>
      <c r="AL593" s="167"/>
      <c r="AM593" s="167"/>
      <c r="AN593" s="167"/>
      <c r="AO593" s="167"/>
      <c r="AP593" s="167"/>
      <c r="AQ593" s="167"/>
      <c r="AR593" s="167"/>
      <c r="AS593" s="167"/>
      <c r="AT593" s="167"/>
      <c r="AU593" s="167"/>
      <c r="AV593" s="167"/>
      <c r="AW593" s="167"/>
      <c r="AX593" s="167"/>
      <c r="AY593" s="167"/>
      <c r="AZ593" s="167"/>
      <c r="BA593" s="168"/>
      <c r="BB593" s="33"/>
      <c r="BC593" s="33"/>
      <c r="BD593" s="33"/>
      <c r="BE593" s="169"/>
      <c r="BF593" s="169"/>
      <c r="BG593" s="169"/>
      <c r="BH593" s="169"/>
      <c r="BI593" s="169"/>
      <c r="BJ593" s="169"/>
      <c r="BK593" s="169"/>
      <c r="BL593" s="169"/>
      <c r="BM593" s="33"/>
      <c r="BN593" s="33"/>
      <c r="BO593" s="33"/>
      <c r="BP593" s="33"/>
      <c r="BQ593" s="33"/>
      <c r="BR593" s="33"/>
      <c r="BS593" s="33"/>
      <c r="BT593" s="33"/>
      <c r="BU593" s="558" t="s">
        <v>380</v>
      </c>
      <c r="BV593" s="559"/>
      <c r="BW593" s="559"/>
      <c r="BX593" s="559"/>
      <c r="BY593" s="559"/>
      <c r="BZ593" s="559"/>
      <c r="CA593" s="559"/>
      <c r="CB593" s="559"/>
      <c r="CC593" s="559"/>
      <c r="CD593" s="559"/>
      <c r="CE593" s="559"/>
      <c r="CF593" s="559"/>
      <c r="CG593" s="559"/>
      <c r="CH593" s="559"/>
      <c r="CI593" s="559"/>
      <c r="CJ593" s="559"/>
      <c r="CK593" s="165"/>
      <c r="CL593" s="165"/>
      <c r="CM593" s="166"/>
      <c r="CN593" s="166"/>
      <c r="CO593" s="165"/>
      <c r="CP593" s="167"/>
      <c r="CQ593" s="167"/>
      <c r="CR593" s="167"/>
      <c r="CS593" s="167"/>
      <c r="CT593" s="167"/>
      <c r="CU593" s="167"/>
      <c r="CV593" s="167"/>
      <c r="CW593" s="167"/>
      <c r="CX593" s="167"/>
      <c r="CY593" s="167"/>
      <c r="CZ593" s="167"/>
      <c r="DA593" s="167"/>
      <c r="DB593" s="167"/>
      <c r="DC593" s="167"/>
      <c r="DD593" s="167"/>
      <c r="DE593" s="167"/>
      <c r="DF593" s="167"/>
      <c r="DG593" s="167"/>
      <c r="DH593" s="167"/>
      <c r="DI593" s="167"/>
      <c r="DJ593" s="167"/>
      <c r="DK593" s="167"/>
      <c r="DL593" s="167"/>
      <c r="DM593" s="167"/>
      <c r="DN593" s="167"/>
      <c r="DO593" s="168"/>
      <c r="DP593" s="33"/>
      <c r="DQ593" s="33"/>
      <c r="DR593" s="33"/>
      <c r="DS593" s="169"/>
      <c r="DT593" s="169"/>
      <c r="DU593" s="169"/>
      <c r="DV593" s="169"/>
      <c r="DW593" s="169"/>
      <c r="DX593" s="169"/>
      <c r="DY593" s="169"/>
      <c r="DZ593" s="169"/>
      <c r="EA593" s="33"/>
      <c r="EB593" s="33"/>
      <c r="EC593" s="33"/>
      <c r="ED593" s="124"/>
      <c r="EE593" s="69"/>
      <c r="EF593" s="69"/>
      <c r="EG593" s="69"/>
      <c r="EH593" s="69"/>
      <c r="EI593" s="69"/>
      <c r="EJ593" s="69"/>
      <c r="EK593" s="69"/>
      <c r="EL593" s="69"/>
      <c r="EM593" s="69"/>
      <c r="EN593" s="69"/>
      <c r="EO593" s="69"/>
      <c r="EP593" s="69"/>
      <c r="EQ593" s="69"/>
      <c r="ER593" s="69"/>
      <c r="ES593" s="69"/>
      <c r="ET593" s="69"/>
      <c r="EU593" s="69"/>
      <c r="EV593" s="69"/>
      <c r="EW593" s="69"/>
      <c r="EX593" s="69"/>
      <c r="EY593" s="69"/>
      <c r="EZ593" s="69"/>
      <c r="FA593" s="69"/>
      <c r="FB593" s="69"/>
      <c r="FC593" s="69"/>
      <c r="FD593" s="69"/>
      <c r="FE593" s="69"/>
      <c r="FF593" s="69"/>
      <c r="FG593" s="69"/>
      <c r="FH593" s="69"/>
      <c r="FI593" s="69"/>
      <c r="FJ593" s="69"/>
      <c r="FK593" s="69"/>
      <c r="FL593" s="69"/>
      <c r="FM593" s="69"/>
      <c r="FN593" s="69"/>
      <c r="FO593" s="69"/>
      <c r="FP593" s="69"/>
      <c r="FQ593" s="69"/>
      <c r="FR593" s="69"/>
      <c r="FS593" s="69"/>
      <c r="FT593" s="69"/>
      <c r="FU593" s="69"/>
      <c r="FV593" s="69"/>
      <c r="FW593" s="69"/>
      <c r="FX593" s="69"/>
      <c r="FY593" s="69"/>
      <c r="FZ593" s="69"/>
      <c r="GA593" s="69"/>
      <c r="GB593" s="69"/>
      <c r="GC593" s="69"/>
      <c r="GD593" s="69"/>
      <c r="GE593" s="69"/>
      <c r="GF593" s="69"/>
      <c r="GG593" s="69"/>
      <c r="GH593" s="69"/>
      <c r="GI593" s="69"/>
      <c r="GJ593" s="69"/>
      <c r="GK593" s="69"/>
      <c r="GL593" s="69"/>
      <c r="GM593" s="69"/>
    </row>
    <row r="594" spans="1:195" s="125" customFormat="1" ht="11.1" customHeight="1" x14ac:dyDescent="0.45">
      <c r="A594" s="33"/>
      <c r="B594" s="33"/>
      <c r="C594" s="33"/>
      <c r="D594" s="33"/>
      <c r="E594" s="33"/>
      <c r="F594" s="33"/>
      <c r="G594" s="560"/>
      <c r="H594" s="561"/>
      <c r="I594" s="561"/>
      <c r="J594" s="561"/>
      <c r="K594" s="561"/>
      <c r="L594" s="561"/>
      <c r="M594" s="561"/>
      <c r="N594" s="561"/>
      <c r="O594" s="561"/>
      <c r="P594" s="561"/>
      <c r="Q594" s="561"/>
      <c r="R594" s="561"/>
      <c r="S594" s="561"/>
      <c r="T594" s="561"/>
      <c r="U594" s="561"/>
      <c r="V594" s="561"/>
      <c r="W594" s="129"/>
      <c r="X594" s="129"/>
      <c r="Y594" s="163"/>
      <c r="Z594" s="564" t="s">
        <v>381</v>
      </c>
      <c r="AA594" s="565"/>
      <c r="AB594" s="565"/>
      <c r="AC594" s="565"/>
      <c r="AD594" s="565"/>
      <c r="AE594" s="565"/>
      <c r="AF594" s="565"/>
      <c r="AG594" s="565"/>
      <c r="AH594" s="565"/>
      <c r="AI594" s="565"/>
      <c r="AJ594" s="565"/>
      <c r="AK594" s="565"/>
      <c r="AL594" s="565"/>
      <c r="AM594" s="565"/>
      <c r="AN594" s="565"/>
      <c r="AO594" s="565"/>
      <c r="AP594" s="565"/>
      <c r="AQ594" s="565"/>
      <c r="AR594" s="565"/>
      <c r="AS594" s="565"/>
      <c r="AT594" s="565"/>
      <c r="AU594" s="565"/>
      <c r="AV594" s="565"/>
      <c r="AW594" s="565"/>
      <c r="AX594" s="565"/>
      <c r="AY594" s="565"/>
      <c r="AZ594" s="566"/>
      <c r="BA594" s="170"/>
      <c r="BB594" s="33"/>
      <c r="BC594" s="33"/>
      <c r="BD594" s="33"/>
      <c r="BE594" s="573"/>
      <c r="BF594" s="574"/>
      <c r="BG594" s="541" t="s">
        <v>119</v>
      </c>
      <c r="BH594" s="541"/>
      <c r="BI594" s="574"/>
      <c r="BJ594" s="574"/>
      <c r="BK594" s="541" t="s">
        <v>120</v>
      </c>
      <c r="BL594" s="542"/>
      <c r="BM594" s="33"/>
      <c r="BN594" s="33"/>
      <c r="BO594" s="33"/>
      <c r="BP594" s="33"/>
      <c r="BQ594" s="33"/>
      <c r="BR594" s="33"/>
      <c r="BS594" s="33"/>
      <c r="BT594" s="33"/>
      <c r="BU594" s="560"/>
      <c r="BV594" s="561"/>
      <c r="BW594" s="561"/>
      <c r="BX594" s="561"/>
      <c r="BY594" s="561"/>
      <c r="BZ594" s="561"/>
      <c r="CA594" s="561"/>
      <c r="CB594" s="561"/>
      <c r="CC594" s="561"/>
      <c r="CD594" s="561"/>
      <c r="CE594" s="561"/>
      <c r="CF594" s="561"/>
      <c r="CG594" s="561"/>
      <c r="CH594" s="561"/>
      <c r="CI594" s="561"/>
      <c r="CJ594" s="561"/>
      <c r="CK594" s="129"/>
      <c r="CL594" s="129"/>
      <c r="CM594" s="163"/>
      <c r="CN594" s="564" t="s">
        <v>381</v>
      </c>
      <c r="CO594" s="565"/>
      <c r="CP594" s="565"/>
      <c r="CQ594" s="565"/>
      <c r="CR594" s="565"/>
      <c r="CS594" s="565"/>
      <c r="CT594" s="565"/>
      <c r="CU594" s="565"/>
      <c r="CV594" s="565"/>
      <c r="CW594" s="565"/>
      <c r="CX594" s="565"/>
      <c r="CY594" s="565"/>
      <c r="CZ594" s="565"/>
      <c r="DA594" s="565"/>
      <c r="DB594" s="565"/>
      <c r="DC594" s="565"/>
      <c r="DD594" s="565"/>
      <c r="DE594" s="565"/>
      <c r="DF594" s="565"/>
      <c r="DG594" s="565"/>
      <c r="DH594" s="565"/>
      <c r="DI594" s="565"/>
      <c r="DJ594" s="565"/>
      <c r="DK594" s="565"/>
      <c r="DL594" s="565"/>
      <c r="DM594" s="565"/>
      <c r="DN594" s="566"/>
      <c r="DO594" s="170"/>
      <c r="DP594" s="33"/>
      <c r="DQ594" s="33"/>
      <c r="DR594" s="33"/>
      <c r="DS594" s="573">
        <v>4</v>
      </c>
      <c r="DT594" s="574"/>
      <c r="DU594" s="541" t="s">
        <v>119</v>
      </c>
      <c r="DV594" s="541"/>
      <c r="DW594" s="574">
        <v>1</v>
      </c>
      <c r="DX594" s="574"/>
      <c r="DY594" s="541" t="s">
        <v>120</v>
      </c>
      <c r="DZ594" s="542"/>
      <c r="EA594" s="33"/>
      <c r="EB594" s="33"/>
      <c r="EC594" s="33"/>
      <c r="ED594" s="124"/>
      <c r="EE594" s="69"/>
      <c r="EF594" s="69"/>
      <c r="EG594" s="69"/>
      <c r="EH594" s="69"/>
      <c r="EI594" s="69"/>
      <c r="EJ594" s="69"/>
      <c r="EK594" s="69"/>
      <c r="EL594" s="69"/>
      <c r="EM594" s="69"/>
      <c r="EN594" s="69"/>
      <c r="EO594" s="69"/>
      <c r="EP594" s="69"/>
      <c r="EQ594" s="69"/>
      <c r="ER594" s="69"/>
      <c r="ES594" s="69"/>
      <c r="ET594" s="69"/>
      <c r="EU594" s="69"/>
      <c r="EV594" s="69"/>
      <c r="EW594" s="69"/>
      <c r="EX594" s="69"/>
      <c r="EY594" s="69"/>
      <c r="EZ594" s="69"/>
      <c r="FA594" s="69"/>
      <c r="FB594" s="69"/>
      <c r="FC594" s="69"/>
      <c r="FD594" s="69"/>
      <c r="FE594" s="69"/>
      <c r="FF594" s="69"/>
      <c r="FG594" s="69"/>
      <c r="FH594" s="69"/>
      <c r="FI594" s="69"/>
      <c r="FJ594" s="69"/>
      <c r="FK594" s="69"/>
      <c r="FL594" s="69"/>
      <c r="FM594" s="69"/>
      <c r="FN594" s="69"/>
      <c r="FO594" s="69"/>
      <c r="FP594" s="69"/>
      <c r="FQ594" s="69"/>
      <c r="FR594" s="69"/>
      <c r="FS594" s="69"/>
      <c r="FT594" s="69"/>
      <c r="FU594" s="69"/>
      <c r="FV594" s="69"/>
      <c r="FW594" s="69"/>
      <c r="FX594" s="69"/>
      <c r="FY594" s="69"/>
      <c r="FZ594" s="69"/>
      <c r="GA594" s="69"/>
      <c r="GB594" s="69"/>
      <c r="GC594" s="69"/>
      <c r="GD594" s="69"/>
      <c r="GE594" s="69"/>
      <c r="GF594" s="69"/>
      <c r="GG594" s="69"/>
      <c r="GH594" s="69"/>
      <c r="GI594" s="69"/>
      <c r="GJ594" s="69"/>
      <c r="GK594" s="69"/>
      <c r="GL594" s="69"/>
      <c r="GM594" s="69"/>
    </row>
    <row r="595" spans="1:195" s="125" customFormat="1" ht="11.1" customHeight="1" x14ac:dyDescent="0.45">
      <c r="A595" s="33"/>
      <c r="B595" s="33"/>
      <c r="C595" s="33"/>
      <c r="D595" s="33"/>
      <c r="E595" s="33"/>
      <c r="F595" s="33"/>
      <c r="G595" s="560"/>
      <c r="H595" s="561"/>
      <c r="I595" s="561"/>
      <c r="J595" s="561"/>
      <c r="K595" s="561"/>
      <c r="L595" s="561"/>
      <c r="M595" s="561"/>
      <c r="N595" s="561"/>
      <c r="O595" s="561"/>
      <c r="P595" s="561"/>
      <c r="Q595" s="561"/>
      <c r="R595" s="561"/>
      <c r="S595" s="561"/>
      <c r="T595" s="561"/>
      <c r="U595" s="561"/>
      <c r="V595" s="561"/>
      <c r="W595" s="129"/>
      <c r="X595" s="129"/>
      <c r="Y595" s="163"/>
      <c r="Z595" s="567"/>
      <c r="AA595" s="568"/>
      <c r="AB595" s="568"/>
      <c r="AC595" s="568"/>
      <c r="AD595" s="568"/>
      <c r="AE595" s="568"/>
      <c r="AF595" s="568"/>
      <c r="AG595" s="568"/>
      <c r="AH595" s="568"/>
      <c r="AI595" s="568"/>
      <c r="AJ595" s="568"/>
      <c r="AK595" s="568"/>
      <c r="AL595" s="568"/>
      <c r="AM595" s="568"/>
      <c r="AN595" s="568"/>
      <c r="AO595" s="568"/>
      <c r="AP595" s="568"/>
      <c r="AQ595" s="568"/>
      <c r="AR595" s="568"/>
      <c r="AS595" s="568"/>
      <c r="AT595" s="568"/>
      <c r="AU595" s="568"/>
      <c r="AV595" s="568"/>
      <c r="AW595" s="568"/>
      <c r="AX595" s="568"/>
      <c r="AY595" s="568"/>
      <c r="AZ595" s="569"/>
      <c r="BA595" s="171"/>
      <c r="BB595" s="169"/>
      <c r="BC595" s="33"/>
      <c r="BD595" s="33"/>
      <c r="BE595" s="575"/>
      <c r="BF595" s="576"/>
      <c r="BG595" s="543"/>
      <c r="BH595" s="543"/>
      <c r="BI595" s="576"/>
      <c r="BJ595" s="576"/>
      <c r="BK595" s="543"/>
      <c r="BL595" s="544"/>
      <c r="BM595" s="33"/>
      <c r="BN595" s="33"/>
      <c r="BO595" s="33"/>
      <c r="BP595" s="33"/>
      <c r="BQ595" s="33"/>
      <c r="BR595" s="33"/>
      <c r="BS595" s="33"/>
      <c r="BT595" s="33"/>
      <c r="BU595" s="560"/>
      <c r="BV595" s="561"/>
      <c r="BW595" s="561"/>
      <c r="BX595" s="561"/>
      <c r="BY595" s="561"/>
      <c r="BZ595" s="561"/>
      <c r="CA595" s="561"/>
      <c r="CB595" s="561"/>
      <c r="CC595" s="561"/>
      <c r="CD595" s="561"/>
      <c r="CE595" s="561"/>
      <c r="CF595" s="561"/>
      <c r="CG595" s="561"/>
      <c r="CH595" s="561"/>
      <c r="CI595" s="561"/>
      <c r="CJ595" s="561"/>
      <c r="CK595" s="129"/>
      <c r="CL595" s="129"/>
      <c r="CM595" s="163"/>
      <c r="CN595" s="567"/>
      <c r="CO595" s="568"/>
      <c r="CP595" s="568"/>
      <c r="CQ595" s="568"/>
      <c r="CR595" s="568"/>
      <c r="CS595" s="568"/>
      <c r="CT595" s="568"/>
      <c r="CU595" s="568"/>
      <c r="CV595" s="568"/>
      <c r="CW595" s="568"/>
      <c r="CX595" s="568"/>
      <c r="CY595" s="568"/>
      <c r="CZ595" s="568"/>
      <c r="DA595" s="568"/>
      <c r="DB595" s="568"/>
      <c r="DC595" s="568"/>
      <c r="DD595" s="568"/>
      <c r="DE595" s="568"/>
      <c r="DF595" s="568"/>
      <c r="DG595" s="568"/>
      <c r="DH595" s="568"/>
      <c r="DI595" s="568"/>
      <c r="DJ595" s="568"/>
      <c r="DK595" s="568"/>
      <c r="DL595" s="568"/>
      <c r="DM595" s="568"/>
      <c r="DN595" s="569"/>
      <c r="DO595" s="171"/>
      <c r="DP595" s="169"/>
      <c r="DQ595" s="33"/>
      <c r="DR595" s="33"/>
      <c r="DS595" s="575"/>
      <c r="DT595" s="576"/>
      <c r="DU595" s="543"/>
      <c r="DV595" s="543"/>
      <c r="DW595" s="576"/>
      <c r="DX595" s="576"/>
      <c r="DY595" s="543"/>
      <c r="DZ595" s="544"/>
      <c r="EA595" s="33"/>
      <c r="EB595" s="33"/>
      <c r="EC595" s="33"/>
      <c r="ED595" s="124"/>
      <c r="EE595" s="69"/>
      <c r="EF595" s="69"/>
      <c r="EG595" s="69"/>
      <c r="EH595" s="69"/>
      <c r="EI595" s="69"/>
      <c r="EJ595" s="69"/>
      <c r="EK595" s="69"/>
      <c r="EL595" s="69"/>
      <c r="EM595" s="69"/>
      <c r="EN595" s="69"/>
      <c r="EO595" s="69"/>
      <c r="EP595" s="69"/>
      <c r="EQ595" s="69"/>
      <c r="ER595" s="69"/>
      <c r="ES595" s="69"/>
      <c r="ET595" s="69"/>
      <c r="EU595" s="69"/>
      <c r="EV595" s="69"/>
      <c r="EW595" s="69"/>
      <c r="EX595" s="69"/>
      <c r="EY595" s="69"/>
      <c r="EZ595" s="69"/>
      <c r="FA595" s="69"/>
      <c r="FB595" s="69"/>
      <c r="FC595" s="69"/>
      <c r="FD595" s="69"/>
      <c r="FE595" s="69"/>
      <c r="FF595" s="69"/>
      <c r="FG595" s="69"/>
      <c r="FH595" s="69"/>
      <c r="FI595" s="69"/>
      <c r="FJ595" s="69"/>
      <c r="FK595" s="69"/>
      <c r="FL595" s="69"/>
      <c r="FM595" s="69"/>
      <c r="FN595" s="69"/>
      <c r="FO595" s="69"/>
      <c r="FP595" s="69"/>
      <c r="FQ595" s="69"/>
      <c r="FR595" s="69"/>
      <c r="FS595" s="69"/>
      <c r="FT595" s="69"/>
      <c r="FU595" s="69"/>
      <c r="FV595" s="69"/>
      <c r="FW595" s="69"/>
      <c r="FX595" s="69"/>
      <c r="FY595" s="69"/>
      <c r="FZ595" s="69"/>
      <c r="GA595" s="69"/>
      <c r="GB595" s="69"/>
      <c r="GC595" s="69"/>
      <c r="GD595" s="69"/>
      <c r="GE595" s="69"/>
      <c r="GF595" s="69"/>
      <c r="GG595" s="69"/>
      <c r="GH595" s="69"/>
      <c r="GI595" s="69"/>
      <c r="GJ595" s="69"/>
      <c r="GK595" s="69"/>
      <c r="GL595" s="69"/>
      <c r="GM595" s="69"/>
    </row>
    <row r="596" spans="1:195" s="125" customFormat="1" ht="11.1" customHeight="1" thickBot="1" x14ac:dyDescent="0.5">
      <c r="A596" s="33"/>
      <c r="B596" s="33"/>
      <c r="C596" s="33"/>
      <c r="D596" s="33"/>
      <c r="E596" s="33"/>
      <c r="F596" s="33"/>
      <c r="G596" s="560"/>
      <c r="H596" s="561"/>
      <c r="I596" s="561"/>
      <c r="J596" s="561"/>
      <c r="K596" s="561"/>
      <c r="L596" s="561"/>
      <c r="M596" s="561"/>
      <c r="N596" s="561"/>
      <c r="O596" s="561"/>
      <c r="P596" s="561"/>
      <c r="Q596" s="561"/>
      <c r="R596" s="561"/>
      <c r="S596" s="561"/>
      <c r="T596" s="561"/>
      <c r="U596" s="561"/>
      <c r="V596" s="561"/>
      <c r="W596" s="129"/>
      <c r="X596" s="129"/>
      <c r="Y596" s="163"/>
      <c r="Z596" s="570"/>
      <c r="AA596" s="571"/>
      <c r="AB596" s="571"/>
      <c r="AC596" s="571"/>
      <c r="AD596" s="571"/>
      <c r="AE596" s="571"/>
      <c r="AF596" s="571"/>
      <c r="AG596" s="571"/>
      <c r="AH596" s="571"/>
      <c r="AI596" s="571"/>
      <c r="AJ596" s="571"/>
      <c r="AK596" s="571"/>
      <c r="AL596" s="571"/>
      <c r="AM596" s="571"/>
      <c r="AN596" s="571"/>
      <c r="AO596" s="571"/>
      <c r="AP596" s="571"/>
      <c r="AQ596" s="571"/>
      <c r="AR596" s="571"/>
      <c r="AS596" s="571"/>
      <c r="AT596" s="571"/>
      <c r="AU596" s="571"/>
      <c r="AV596" s="571"/>
      <c r="AW596" s="571"/>
      <c r="AX596" s="571"/>
      <c r="AY596" s="571"/>
      <c r="AZ596" s="572"/>
      <c r="BA596" s="171"/>
      <c r="BB596" s="169"/>
      <c r="BC596" s="33"/>
      <c r="BD596" s="33"/>
      <c r="BE596" s="577"/>
      <c r="BF596" s="578"/>
      <c r="BG596" s="545"/>
      <c r="BH596" s="545"/>
      <c r="BI596" s="578"/>
      <c r="BJ596" s="578"/>
      <c r="BK596" s="545"/>
      <c r="BL596" s="546"/>
      <c r="BM596" s="33"/>
      <c r="BN596" s="33"/>
      <c r="BO596" s="33"/>
      <c r="BP596" s="33"/>
      <c r="BQ596" s="33"/>
      <c r="BR596" s="33"/>
      <c r="BS596" s="33"/>
      <c r="BT596" s="33"/>
      <c r="BU596" s="560"/>
      <c r="BV596" s="561"/>
      <c r="BW596" s="561"/>
      <c r="BX596" s="561"/>
      <c r="BY596" s="561"/>
      <c r="BZ596" s="561"/>
      <c r="CA596" s="561"/>
      <c r="CB596" s="561"/>
      <c r="CC596" s="561"/>
      <c r="CD596" s="561"/>
      <c r="CE596" s="561"/>
      <c r="CF596" s="561"/>
      <c r="CG596" s="561"/>
      <c r="CH596" s="561"/>
      <c r="CI596" s="561"/>
      <c r="CJ596" s="561"/>
      <c r="CK596" s="129"/>
      <c r="CL596" s="129"/>
      <c r="CM596" s="163"/>
      <c r="CN596" s="570"/>
      <c r="CO596" s="571"/>
      <c r="CP596" s="571"/>
      <c r="CQ596" s="571"/>
      <c r="CR596" s="571"/>
      <c r="CS596" s="571"/>
      <c r="CT596" s="571"/>
      <c r="CU596" s="571"/>
      <c r="CV596" s="571"/>
      <c r="CW596" s="571"/>
      <c r="CX596" s="571"/>
      <c r="CY596" s="571"/>
      <c r="CZ596" s="571"/>
      <c r="DA596" s="571"/>
      <c r="DB596" s="571"/>
      <c r="DC596" s="571"/>
      <c r="DD596" s="571"/>
      <c r="DE596" s="571"/>
      <c r="DF596" s="571"/>
      <c r="DG596" s="571"/>
      <c r="DH596" s="571"/>
      <c r="DI596" s="571"/>
      <c r="DJ596" s="571"/>
      <c r="DK596" s="571"/>
      <c r="DL596" s="571"/>
      <c r="DM596" s="571"/>
      <c r="DN596" s="572"/>
      <c r="DO596" s="171"/>
      <c r="DP596" s="169"/>
      <c r="DQ596" s="33"/>
      <c r="DR596" s="33"/>
      <c r="DS596" s="577"/>
      <c r="DT596" s="578"/>
      <c r="DU596" s="545"/>
      <c r="DV596" s="545"/>
      <c r="DW596" s="578"/>
      <c r="DX596" s="578"/>
      <c r="DY596" s="545"/>
      <c r="DZ596" s="546"/>
      <c r="EA596" s="33"/>
      <c r="EB596" s="33"/>
      <c r="EC596" s="33"/>
      <c r="ED596" s="124"/>
      <c r="EE596" s="69"/>
      <c r="EF596" s="69"/>
      <c r="EG596" s="69"/>
      <c r="EH596" s="69"/>
      <c r="EI596" s="69"/>
      <c r="EJ596" s="69"/>
      <c r="EK596" s="69"/>
      <c r="EL596" s="69"/>
      <c r="EM596" s="69"/>
      <c r="EN596" s="69"/>
      <c r="EO596" s="69"/>
      <c r="EP596" s="69"/>
      <c r="EQ596" s="69"/>
      <c r="ER596" s="69"/>
      <c r="ES596" s="69"/>
      <c r="ET596" s="69"/>
      <c r="EU596" s="69"/>
      <c r="EV596" s="69"/>
      <c r="EW596" s="69"/>
      <c r="EX596" s="69"/>
      <c r="EY596" s="69"/>
      <c r="EZ596" s="69"/>
      <c r="FA596" s="69"/>
      <c r="FB596" s="69"/>
      <c r="FC596" s="69"/>
      <c r="FD596" s="69"/>
      <c r="FE596" s="69"/>
      <c r="FF596" s="69"/>
      <c r="FG596" s="69"/>
      <c r="FH596" s="69"/>
      <c r="FI596" s="69"/>
      <c r="FJ596" s="69"/>
      <c r="FK596" s="69"/>
      <c r="FL596" s="69"/>
      <c r="FM596" s="69"/>
      <c r="FN596" s="69"/>
      <c r="FO596" s="69"/>
      <c r="FP596" s="69"/>
      <c r="FQ596" s="69"/>
      <c r="FR596" s="69"/>
      <c r="FS596" s="69"/>
      <c r="FT596" s="69"/>
      <c r="FU596" s="69"/>
      <c r="FV596" s="69"/>
      <c r="FW596" s="69"/>
      <c r="FX596" s="69"/>
      <c r="FY596" s="69"/>
      <c r="FZ596" s="69"/>
      <c r="GA596" s="69"/>
      <c r="GB596" s="69"/>
      <c r="GC596" s="69"/>
      <c r="GD596" s="69"/>
      <c r="GE596" s="69"/>
      <c r="GF596" s="69"/>
      <c r="GG596" s="69"/>
      <c r="GH596" s="69"/>
      <c r="GI596" s="69"/>
      <c r="GJ596" s="69"/>
      <c r="GK596" s="69"/>
      <c r="GL596" s="69"/>
      <c r="GM596" s="69"/>
    </row>
    <row r="597" spans="1:195" s="125" customFormat="1" ht="9.9" customHeight="1" thickBot="1" x14ac:dyDescent="0.5">
      <c r="A597" s="33"/>
      <c r="B597" s="33"/>
      <c r="C597" s="33"/>
      <c r="D597" s="33"/>
      <c r="E597" s="33"/>
      <c r="F597" s="33"/>
      <c r="G597" s="562"/>
      <c r="H597" s="563"/>
      <c r="I597" s="563"/>
      <c r="J597" s="563"/>
      <c r="K597" s="563"/>
      <c r="L597" s="563"/>
      <c r="M597" s="563"/>
      <c r="N597" s="563"/>
      <c r="O597" s="563"/>
      <c r="P597" s="563"/>
      <c r="Q597" s="563"/>
      <c r="R597" s="563"/>
      <c r="S597" s="563"/>
      <c r="T597" s="563"/>
      <c r="U597" s="563"/>
      <c r="V597" s="563"/>
      <c r="W597" s="172"/>
      <c r="X597" s="172"/>
      <c r="Y597" s="173"/>
      <c r="Z597" s="173"/>
      <c r="AA597" s="172"/>
      <c r="AB597" s="174"/>
      <c r="AC597" s="175"/>
      <c r="AD597" s="174"/>
      <c r="AE597" s="174"/>
      <c r="AF597" s="174"/>
      <c r="AG597" s="174"/>
      <c r="AH597" s="174"/>
      <c r="AI597" s="174"/>
      <c r="AJ597" s="174"/>
      <c r="AK597" s="174"/>
      <c r="AL597" s="174"/>
      <c r="AM597" s="174"/>
      <c r="AN597" s="174"/>
      <c r="AO597" s="174"/>
      <c r="AP597" s="174"/>
      <c r="AQ597" s="174"/>
      <c r="AR597" s="174"/>
      <c r="AS597" s="174"/>
      <c r="AT597" s="174"/>
      <c r="AU597" s="174"/>
      <c r="AV597" s="174"/>
      <c r="AW597" s="174"/>
      <c r="AX597" s="174"/>
      <c r="AY597" s="174"/>
      <c r="AZ597" s="174"/>
      <c r="BA597" s="176"/>
      <c r="BB597" s="169"/>
      <c r="BC597" s="33"/>
      <c r="BD597" s="33"/>
      <c r="BE597" s="33"/>
      <c r="BF597" s="33"/>
      <c r="BG597" s="33"/>
      <c r="BH597" s="33"/>
      <c r="BI597" s="33"/>
      <c r="BJ597" s="33"/>
      <c r="BK597" s="33"/>
      <c r="BL597" s="33"/>
      <c r="BM597" s="33"/>
      <c r="BN597" s="33"/>
      <c r="BO597" s="33"/>
      <c r="BP597" s="33"/>
      <c r="BQ597" s="33"/>
      <c r="BR597" s="33"/>
      <c r="BS597" s="33"/>
      <c r="BT597" s="33"/>
      <c r="BU597" s="562"/>
      <c r="BV597" s="563"/>
      <c r="BW597" s="563"/>
      <c r="BX597" s="563"/>
      <c r="BY597" s="563"/>
      <c r="BZ597" s="563"/>
      <c r="CA597" s="563"/>
      <c r="CB597" s="563"/>
      <c r="CC597" s="563"/>
      <c r="CD597" s="563"/>
      <c r="CE597" s="563"/>
      <c r="CF597" s="563"/>
      <c r="CG597" s="563"/>
      <c r="CH597" s="563"/>
      <c r="CI597" s="563"/>
      <c r="CJ597" s="563"/>
      <c r="CK597" s="172"/>
      <c r="CL597" s="172"/>
      <c r="CM597" s="173"/>
      <c r="CN597" s="173"/>
      <c r="CO597" s="172"/>
      <c r="CP597" s="174"/>
      <c r="CQ597" s="175"/>
      <c r="CR597" s="174"/>
      <c r="CS597" s="174"/>
      <c r="CT597" s="174"/>
      <c r="CU597" s="174"/>
      <c r="CV597" s="174"/>
      <c r="CW597" s="174"/>
      <c r="CX597" s="174"/>
      <c r="CY597" s="174"/>
      <c r="CZ597" s="174"/>
      <c r="DA597" s="174"/>
      <c r="DB597" s="174"/>
      <c r="DC597" s="174"/>
      <c r="DD597" s="174"/>
      <c r="DE597" s="174"/>
      <c r="DF597" s="174"/>
      <c r="DG597" s="174"/>
      <c r="DH597" s="174"/>
      <c r="DI597" s="174"/>
      <c r="DJ597" s="174"/>
      <c r="DK597" s="174"/>
      <c r="DL597" s="174"/>
      <c r="DM597" s="174"/>
      <c r="DN597" s="174"/>
      <c r="DO597" s="176"/>
      <c r="DP597" s="169"/>
      <c r="DQ597" s="33"/>
      <c r="DR597" s="33"/>
      <c r="DS597" s="33"/>
      <c r="DT597" s="33"/>
      <c r="DU597" s="33"/>
      <c r="DV597" s="33"/>
      <c r="DW597" s="33"/>
      <c r="DX597" s="33"/>
      <c r="DY597" s="33"/>
      <c r="DZ597" s="33"/>
      <c r="EA597" s="33"/>
      <c r="EB597" s="33"/>
      <c r="EC597" s="33"/>
      <c r="ED597" s="124"/>
      <c r="EE597" s="69"/>
      <c r="EF597" s="69"/>
      <c r="EG597" s="69"/>
      <c r="EH597" s="69"/>
      <c r="EI597" s="69"/>
      <c r="EJ597" s="69"/>
      <c r="EK597" s="69"/>
      <c r="EL597" s="69"/>
      <c r="EM597" s="69"/>
      <c r="EN597" s="69"/>
      <c r="EO597" s="69"/>
      <c r="EP597" s="69"/>
      <c r="EQ597" s="69"/>
      <c r="ER597" s="69"/>
      <c r="ES597" s="69"/>
      <c r="ET597" s="69"/>
      <c r="EU597" s="69"/>
      <c r="EV597" s="69"/>
      <c r="EW597" s="69"/>
      <c r="EX597" s="69"/>
      <c r="EY597" s="69"/>
      <c r="EZ597" s="69"/>
      <c r="FA597" s="69"/>
      <c r="FB597" s="69"/>
      <c r="FC597" s="69"/>
      <c r="FD597" s="69"/>
      <c r="FE597" s="69"/>
      <c r="FF597" s="69"/>
      <c r="FG597" s="69"/>
      <c r="FH597" s="69"/>
      <c r="FI597" s="69"/>
      <c r="FJ597" s="69"/>
      <c r="FK597" s="69"/>
      <c r="FL597" s="69"/>
      <c r="FM597" s="69"/>
      <c r="FN597" s="69"/>
      <c r="FO597" s="69"/>
      <c r="FP597" s="69"/>
      <c r="FQ597" s="69"/>
      <c r="FR597" s="69"/>
      <c r="FS597" s="69"/>
      <c r="FT597" s="69"/>
      <c r="FU597" s="69"/>
      <c r="FV597" s="69"/>
      <c r="FW597" s="69"/>
      <c r="FX597" s="69"/>
      <c r="FY597" s="69"/>
      <c r="FZ597" s="69"/>
      <c r="GA597" s="69"/>
      <c r="GB597" s="69"/>
      <c r="GC597" s="69"/>
      <c r="GD597" s="69"/>
      <c r="GE597" s="69"/>
      <c r="GF597" s="69"/>
      <c r="GG597" s="69"/>
      <c r="GH597" s="69"/>
      <c r="GI597" s="69"/>
      <c r="GJ597" s="69"/>
      <c r="GK597" s="69"/>
      <c r="GL597" s="69"/>
      <c r="GM597" s="69"/>
    </row>
    <row r="598" spans="1:195" s="125" customFormat="1" ht="12.9" customHeight="1" thickBot="1" x14ac:dyDescent="0.5">
      <c r="A598" s="33"/>
      <c r="B598" s="33"/>
      <c r="C598" s="33"/>
      <c r="D598" s="33"/>
      <c r="E598" s="33"/>
      <c r="F598" s="33"/>
      <c r="G598" s="76"/>
      <c r="H598" s="76"/>
      <c r="I598" s="76"/>
      <c r="J598" s="76"/>
      <c r="K598" s="76"/>
      <c r="L598" s="76"/>
      <c r="M598" s="76"/>
      <c r="N598" s="76"/>
      <c r="O598" s="76"/>
      <c r="P598" s="76"/>
      <c r="Q598" s="76"/>
      <c r="R598" s="76"/>
      <c r="S598" s="76"/>
      <c r="T598" s="76"/>
      <c r="U598" s="76"/>
      <c r="V598" s="76"/>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c r="AS598" s="33"/>
      <c r="AT598" s="33"/>
      <c r="AU598" s="33"/>
      <c r="AV598" s="33"/>
      <c r="AW598" s="33"/>
      <c r="AX598" s="33"/>
      <c r="AY598" s="33"/>
      <c r="AZ598" s="33"/>
      <c r="BA598" s="33"/>
      <c r="BB598" s="33"/>
      <c r="BC598" s="33"/>
      <c r="BD598" s="33"/>
      <c r="BE598" s="33"/>
      <c r="BF598" s="33"/>
      <c r="BG598" s="33"/>
      <c r="BH598" s="33"/>
      <c r="BI598" s="33"/>
      <c r="BJ598" s="33"/>
      <c r="BK598" s="33"/>
      <c r="BL598" s="33"/>
      <c r="BM598" s="33"/>
      <c r="BN598" s="33"/>
      <c r="BO598" s="33"/>
      <c r="BP598" s="33"/>
      <c r="BQ598" s="33"/>
      <c r="BR598" s="33"/>
      <c r="BS598" s="33"/>
      <c r="BT598" s="33"/>
      <c r="BU598" s="76"/>
      <c r="BV598" s="76"/>
      <c r="BW598" s="76"/>
      <c r="BX598" s="76"/>
      <c r="BY598" s="76"/>
      <c r="BZ598" s="76"/>
      <c r="CA598" s="76"/>
      <c r="CB598" s="76"/>
      <c r="CC598" s="76"/>
      <c r="CD598" s="76"/>
      <c r="CE598" s="76"/>
      <c r="CF598" s="76"/>
      <c r="CG598" s="76"/>
      <c r="CH598" s="76"/>
      <c r="CI598" s="76"/>
      <c r="CJ598" s="76"/>
      <c r="CK598" s="33"/>
      <c r="CL598" s="33"/>
      <c r="CM598" s="33"/>
      <c r="CN598" s="33"/>
      <c r="CO598" s="33"/>
      <c r="CP598" s="33"/>
      <c r="CQ598" s="33"/>
      <c r="CR598" s="33"/>
      <c r="CS598" s="33"/>
      <c r="CT598" s="33"/>
      <c r="CU598" s="33"/>
      <c r="CV598" s="33"/>
      <c r="CW598" s="33"/>
      <c r="CX598" s="33"/>
      <c r="CY598" s="33"/>
      <c r="CZ598" s="33"/>
      <c r="DA598" s="33"/>
      <c r="DB598" s="33"/>
      <c r="DC598" s="33"/>
      <c r="DD598" s="33"/>
      <c r="DE598" s="33"/>
      <c r="DF598" s="33"/>
      <c r="DG598" s="33"/>
      <c r="DH598" s="33"/>
      <c r="DI598" s="33"/>
      <c r="DJ598" s="33"/>
      <c r="DK598" s="33"/>
      <c r="DL598" s="33"/>
      <c r="DM598" s="33"/>
      <c r="DN598" s="33"/>
      <c r="DO598" s="33"/>
      <c r="DP598" s="33"/>
      <c r="DQ598" s="33"/>
      <c r="DR598" s="33"/>
      <c r="DS598" s="33"/>
      <c r="DT598" s="33"/>
      <c r="DU598" s="33"/>
      <c r="DV598" s="33"/>
      <c r="DW598" s="33"/>
      <c r="DX598" s="33"/>
      <c r="DY598" s="33"/>
      <c r="DZ598" s="33"/>
      <c r="EA598" s="33"/>
      <c r="EB598" s="33"/>
      <c r="EC598" s="33"/>
      <c r="ED598" s="124"/>
      <c r="EE598" s="69"/>
      <c r="EF598" s="69"/>
      <c r="EG598" s="69"/>
      <c r="EH598" s="69"/>
      <c r="EI598" s="69"/>
      <c r="EJ598" s="69"/>
      <c r="EK598" s="69"/>
      <c r="EL598" s="69"/>
      <c r="EM598" s="69"/>
      <c r="EN598" s="69"/>
      <c r="EO598" s="69"/>
      <c r="EP598" s="69"/>
      <c r="EQ598" s="69"/>
      <c r="ER598" s="69"/>
      <c r="ES598" s="69"/>
      <c r="ET598" s="69"/>
      <c r="EU598" s="69"/>
      <c r="EV598" s="69"/>
      <c r="EW598" s="69"/>
      <c r="EX598" s="69"/>
      <c r="EY598" s="69"/>
      <c r="EZ598" s="69"/>
      <c r="FA598" s="69"/>
      <c r="FB598" s="69"/>
      <c r="FC598" s="69"/>
      <c r="FD598" s="69"/>
      <c r="FE598" s="69"/>
      <c r="FF598" s="69"/>
      <c r="FG598" s="69"/>
      <c r="FH598" s="69"/>
      <c r="FI598" s="69"/>
      <c r="FJ598" s="69"/>
      <c r="FK598" s="69"/>
      <c r="FL598" s="69"/>
      <c r="FM598" s="69"/>
      <c r="FN598" s="69"/>
      <c r="FO598" s="69"/>
      <c r="FP598" s="69"/>
      <c r="FQ598" s="69"/>
      <c r="FR598" s="69"/>
      <c r="FS598" s="69"/>
      <c r="FT598" s="69"/>
      <c r="FU598" s="69"/>
      <c r="FV598" s="69"/>
      <c r="FW598" s="69"/>
      <c r="FX598" s="69"/>
      <c r="FY598" s="69"/>
      <c r="FZ598" s="69"/>
      <c r="GA598" s="69"/>
      <c r="GB598" s="69"/>
      <c r="GC598" s="69"/>
      <c r="GD598" s="69"/>
      <c r="GE598" s="69"/>
      <c r="GF598" s="69"/>
      <c r="GG598" s="69"/>
      <c r="GH598" s="69"/>
      <c r="GI598" s="69"/>
      <c r="GJ598" s="69"/>
      <c r="GK598" s="69"/>
      <c r="GL598" s="69"/>
      <c r="GM598" s="69"/>
    </row>
    <row r="599" spans="1:195" s="125" customFormat="1" ht="9.9" customHeight="1" thickBot="1" x14ac:dyDescent="0.5">
      <c r="A599" s="33"/>
      <c r="B599" s="33"/>
      <c r="C599" s="33"/>
      <c r="D599" s="33"/>
      <c r="E599" s="33"/>
      <c r="F599" s="33"/>
      <c r="G599" s="558" t="s">
        <v>437</v>
      </c>
      <c r="H599" s="579"/>
      <c r="I599" s="579"/>
      <c r="J599" s="579"/>
      <c r="K599" s="579"/>
      <c r="L599" s="579"/>
      <c r="M599" s="579"/>
      <c r="N599" s="579"/>
      <c r="O599" s="579"/>
      <c r="P599" s="579"/>
      <c r="Q599" s="579"/>
      <c r="R599" s="579"/>
      <c r="S599" s="579"/>
      <c r="T599" s="579"/>
      <c r="U599" s="579"/>
      <c r="V599" s="579"/>
      <c r="W599" s="177"/>
      <c r="X599" s="177"/>
      <c r="Y599" s="178"/>
      <c r="Z599" s="178"/>
      <c r="AA599" s="165"/>
      <c r="AB599" s="167"/>
      <c r="AC599" s="167"/>
      <c r="AD599" s="167"/>
      <c r="AE599" s="167"/>
      <c r="AF599" s="167"/>
      <c r="AG599" s="167"/>
      <c r="AH599" s="167"/>
      <c r="AI599" s="167"/>
      <c r="AJ599" s="167"/>
      <c r="AK599" s="167"/>
      <c r="AL599" s="167"/>
      <c r="AM599" s="167"/>
      <c r="AN599" s="167"/>
      <c r="AO599" s="167"/>
      <c r="AP599" s="167"/>
      <c r="AQ599" s="167"/>
      <c r="AR599" s="167"/>
      <c r="AS599" s="167"/>
      <c r="AT599" s="167"/>
      <c r="AU599" s="167"/>
      <c r="AV599" s="167"/>
      <c r="AW599" s="167"/>
      <c r="AX599" s="167"/>
      <c r="AY599" s="167"/>
      <c r="AZ599" s="167"/>
      <c r="BA599" s="168"/>
      <c r="BB599" s="33"/>
      <c r="BC599" s="33"/>
      <c r="BD599" s="33"/>
      <c r="BE599" s="33"/>
      <c r="BF599" s="33"/>
      <c r="BG599" s="33"/>
      <c r="BH599" s="33"/>
      <c r="BI599" s="33"/>
      <c r="BJ599" s="33"/>
      <c r="BK599" s="33"/>
      <c r="BL599" s="33"/>
      <c r="BM599" s="33"/>
      <c r="BN599" s="33"/>
      <c r="BO599" s="33"/>
      <c r="BP599" s="33"/>
      <c r="BQ599" s="33"/>
      <c r="BR599" s="33"/>
      <c r="BS599" s="33"/>
      <c r="BT599" s="33"/>
      <c r="BU599" s="558" t="s">
        <v>437</v>
      </c>
      <c r="BV599" s="559"/>
      <c r="BW599" s="559"/>
      <c r="BX599" s="559"/>
      <c r="BY599" s="559"/>
      <c r="BZ599" s="559"/>
      <c r="CA599" s="559"/>
      <c r="CB599" s="559"/>
      <c r="CC599" s="559"/>
      <c r="CD599" s="559"/>
      <c r="CE599" s="559"/>
      <c r="CF599" s="559"/>
      <c r="CG599" s="559"/>
      <c r="CH599" s="559"/>
      <c r="CI599" s="559"/>
      <c r="CJ599" s="559"/>
      <c r="CK599" s="177"/>
      <c r="CL599" s="177"/>
      <c r="CM599" s="178"/>
      <c r="CN599" s="178"/>
      <c r="CO599" s="165"/>
      <c r="CP599" s="167"/>
      <c r="CQ599" s="167"/>
      <c r="CR599" s="167"/>
      <c r="CS599" s="167"/>
      <c r="CT599" s="167"/>
      <c r="CU599" s="167"/>
      <c r="CV599" s="167"/>
      <c r="CW599" s="167"/>
      <c r="CX599" s="167"/>
      <c r="CY599" s="167"/>
      <c r="CZ599" s="167"/>
      <c r="DA599" s="167"/>
      <c r="DB599" s="167"/>
      <c r="DC599" s="167"/>
      <c r="DD599" s="167"/>
      <c r="DE599" s="167"/>
      <c r="DF599" s="167"/>
      <c r="DG599" s="167"/>
      <c r="DH599" s="167"/>
      <c r="DI599" s="167"/>
      <c r="DJ599" s="167"/>
      <c r="DK599" s="167"/>
      <c r="DL599" s="167"/>
      <c r="DM599" s="167"/>
      <c r="DN599" s="167"/>
      <c r="DO599" s="168"/>
      <c r="DP599" s="33"/>
      <c r="DQ599" s="33"/>
      <c r="DR599" s="33"/>
      <c r="DS599" s="33"/>
      <c r="DT599" s="33"/>
      <c r="DU599" s="33"/>
      <c r="DV599" s="33"/>
      <c r="DW599" s="33"/>
      <c r="DX599" s="33"/>
      <c r="DY599" s="33"/>
      <c r="DZ599" s="33"/>
      <c r="EA599" s="33"/>
      <c r="EB599" s="33"/>
      <c r="EC599" s="33"/>
      <c r="ED599" s="124"/>
      <c r="EE599" s="69"/>
      <c r="EF599" s="69"/>
      <c r="EG599" s="69"/>
      <c r="EH599" s="69"/>
      <c r="EI599" s="69"/>
      <c r="EJ599" s="69"/>
      <c r="EK599" s="69"/>
      <c r="EL599" s="69"/>
      <c r="EM599" s="69"/>
      <c r="EN599" s="69"/>
      <c r="EO599" s="69"/>
      <c r="EP599" s="69"/>
      <c r="EQ599" s="69"/>
      <c r="ER599" s="69"/>
      <c r="ES599" s="69"/>
      <c r="ET599" s="69"/>
      <c r="EU599" s="69"/>
      <c r="EV599" s="69"/>
      <c r="EW599" s="69"/>
      <c r="EX599" s="69"/>
      <c r="EY599" s="69"/>
      <c r="EZ599" s="69"/>
      <c r="FA599" s="69"/>
      <c r="FB599" s="69"/>
      <c r="FC599" s="69"/>
      <c r="FD599" s="69"/>
      <c r="FE599" s="69"/>
      <c r="FF599" s="69"/>
      <c r="FG599" s="69"/>
      <c r="FH599" s="69"/>
      <c r="FI599" s="69"/>
      <c r="FJ599" s="69"/>
      <c r="FK599" s="69"/>
      <c r="FL599" s="69"/>
      <c r="FM599" s="69"/>
      <c r="FN599" s="69"/>
      <c r="FO599" s="69"/>
      <c r="FP599" s="69"/>
      <c r="FQ599" s="69"/>
      <c r="FR599" s="69"/>
      <c r="FS599" s="69"/>
      <c r="FT599" s="69"/>
      <c r="FU599" s="69"/>
      <c r="FV599" s="69"/>
      <c r="FW599" s="69"/>
      <c r="FX599" s="69"/>
      <c r="FY599" s="69"/>
      <c r="FZ599" s="69"/>
      <c r="GA599" s="69"/>
      <c r="GB599" s="69"/>
      <c r="GC599" s="69"/>
      <c r="GD599" s="69"/>
      <c r="GE599" s="69"/>
      <c r="GF599" s="69"/>
      <c r="GG599" s="69"/>
      <c r="GH599" s="69"/>
      <c r="GI599" s="69"/>
      <c r="GJ599" s="69"/>
      <c r="GK599" s="69"/>
      <c r="GL599" s="69"/>
      <c r="GM599" s="69"/>
    </row>
    <row r="600" spans="1:195" s="125" customFormat="1" ht="9.9" customHeight="1" x14ac:dyDescent="0.45">
      <c r="A600" s="33"/>
      <c r="B600" s="33"/>
      <c r="C600" s="33"/>
      <c r="D600" s="33"/>
      <c r="E600" s="33"/>
      <c r="F600" s="33"/>
      <c r="G600" s="580"/>
      <c r="H600" s="581"/>
      <c r="I600" s="581"/>
      <c r="J600" s="581"/>
      <c r="K600" s="581"/>
      <c r="L600" s="581"/>
      <c r="M600" s="581"/>
      <c r="N600" s="581"/>
      <c r="O600" s="581"/>
      <c r="P600" s="581"/>
      <c r="Q600" s="581"/>
      <c r="R600" s="581"/>
      <c r="S600" s="581"/>
      <c r="T600" s="581"/>
      <c r="U600" s="581"/>
      <c r="V600" s="581"/>
      <c r="W600" s="179"/>
      <c r="X600" s="179"/>
      <c r="Y600" s="180"/>
      <c r="Z600" s="564" t="s">
        <v>382</v>
      </c>
      <c r="AA600" s="565"/>
      <c r="AB600" s="565"/>
      <c r="AC600" s="565"/>
      <c r="AD600" s="565"/>
      <c r="AE600" s="565"/>
      <c r="AF600" s="565"/>
      <c r="AG600" s="565"/>
      <c r="AH600" s="565"/>
      <c r="AI600" s="565"/>
      <c r="AJ600" s="565"/>
      <c r="AK600" s="565"/>
      <c r="AL600" s="565"/>
      <c r="AM600" s="565"/>
      <c r="AN600" s="565"/>
      <c r="AO600" s="565"/>
      <c r="AP600" s="565"/>
      <c r="AQ600" s="565"/>
      <c r="AR600" s="565"/>
      <c r="AS600" s="565"/>
      <c r="AT600" s="565"/>
      <c r="AU600" s="565"/>
      <c r="AV600" s="565"/>
      <c r="AW600" s="565"/>
      <c r="AX600" s="565"/>
      <c r="AY600" s="565"/>
      <c r="AZ600" s="566"/>
      <c r="BA600" s="170"/>
      <c r="BB600" s="33"/>
      <c r="BC600" s="33"/>
      <c r="BD600" s="33"/>
      <c r="BE600" s="573"/>
      <c r="BF600" s="574"/>
      <c r="BG600" s="541" t="s">
        <v>119</v>
      </c>
      <c r="BH600" s="541"/>
      <c r="BI600" s="574"/>
      <c r="BJ600" s="574"/>
      <c r="BK600" s="541" t="s">
        <v>120</v>
      </c>
      <c r="BL600" s="542"/>
      <c r="BM600" s="33"/>
      <c r="BN600" s="33"/>
      <c r="BO600" s="33"/>
      <c r="BP600" s="33"/>
      <c r="BQ600" s="33"/>
      <c r="BR600" s="33"/>
      <c r="BS600" s="33"/>
      <c r="BT600" s="33"/>
      <c r="BU600" s="560"/>
      <c r="BV600" s="561"/>
      <c r="BW600" s="561"/>
      <c r="BX600" s="561"/>
      <c r="BY600" s="561"/>
      <c r="BZ600" s="561"/>
      <c r="CA600" s="561"/>
      <c r="CB600" s="561"/>
      <c r="CC600" s="561"/>
      <c r="CD600" s="561"/>
      <c r="CE600" s="561"/>
      <c r="CF600" s="561"/>
      <c r="CG600" s="561"/>
      <c r="CH600" s="561"/>
      <c r="CI600" s="561"/>
      <c r="CJ600" s="561"/>
      <c r="CK600" s="179"/>
      <c r="CL600" s="179"/>
      <c r="CM600" s="180"/>
      <c r="CN600" s="564" t="s">
        <v>382</v>
      </c>
      <c r="CO600" s="565"/>
      <c r="CP600" s="565"/>
      <c r="CQ600" s="565"/>
      <c r="CR600" s="565"/>
      <c r="CS600" s="565"/>
      <c r="CT600" s="565"/>
      <c r="CU600" s="565"/>
      <c r="CV600" s="565"/>
      <c r="CW600" s="565"/>
      <c r="CX600" s="565"/>
      <c r="CY600" s="565"/>
      <c r="CZ600" s="565"/>
      <c r="DA600" s="565"/>
      <c r="DB600" s="565"/>
      <c r="DC600" s="565"/>
      <c r="DD600" s="565"/>
      <c r="DE600" s="565"/>
      <c r="DF600" s="565"/>
      <c r="DG600" s="565"/>
      <c r="DH600" s="565"/>
      <c r="DI600" s="565"/>
      <c r="DJ600" s="565"/>
      <c r="DK600" s="565"/>
      <c r="DL600" s="565"/>
      <c r="DM600" s="565"/>
      <c r="DN600" s="566"/>
      <c r="DO600" s="170"/>
      <c r="DP600" s="33"/>
      <c r="DQ600" s="33"/>
      <c r="DR600" s="33"/>
      <c r="DS600" s="573">
        <v>4</v>
      </c>
      <c r="DT600" s="574"/>
      <c r="DU600" s="541" t="s">
        <v>119</v>
      </c>
      <c r="DV600" s="541"/>
      <c r="DW600" s="574">
        <v>1</v>
      </c>
      <c r="DX600" s="574"/>
      <c r="DY600" s="541" t="s">
        <v>120</v>
      </c>
      <c r="DZ600" s="542"/>
      <c r="EA600" s="33"/>
      <c r="EB600" s="33"/>
      <c r="EC600" s="33"/>
      <c r="ED600" s="124"/>
      <c r="EE600" s="69"/>
      <c r="EF600" s="69"/>
      <c r="EG600" s="69"/>
      <c r="EH600" s="69"/>
      <c r="EI600" s="69"/>
      <c r="EJ600" s="69"/>
      <c r="EK600" s="69"/>
      <c r="EL600" s="69"/>
      <c r="EM600" s="69"/>
      <c r="EN600" s="69"/>
      <c r="EO600" s="69"/>
      <c r="EP600" s="69"/>
      <c r="EQ600" s="69"/>
      <c r="ER600" s="69"/>
      <c r="ES600" s="69"/>
      <c r="ET600" s="69"/>
      <c r="EU600" s="69"/>
      <c r="EV600" s="69"/>
      <c r="EW600" s="69"/>
      <c r="EX600" s="69"/>
      <c r="EY600" s="69"/>
      <c r="EZ600" s="69"/>
      <c r="FA600" s="69"/>
      <c r="FB600" s="69"/>
      <c r="FC600" s="69"/>
      <c r="FD600" s="69"/>
      <c r="FE600" s="69"/>
      <c r="FF600" s="69"/>
      <c r="FG600" s="69"/>
      <c r="FH600" s="69"/>
      <c r="FI600" s="69"/>
      <c r="FJ600" s="69"/>
      <c r="FK600" s="69"/>
      <c r="FL600" s="69"/>
      <c r="FM600" s="69"/>
      <c r="FN600" s="69"/>
      <c r="FO600" s="69"/>
      <c r="FP600" s="69"/>
      <c r="FQ600" s="69"/>
      <c r="FR600" s="69"/>
      <c r="FS600" s="69"/>
      <c r="FT600" s="69"/>
      <c r="FU600" s="69"/>
      <c r="FV600" s="69"/>
      <c r="FW600" s="69"/>
      <c r="FX600" s="69"/>
      <c r="FY600" s="69"/>
      <c r="FZ600" s="69"/>
      <c r="GA600" s="69"/>
      <c r="GB600" s="69"/>
      <c r="GC600" s="69"/>
      <c r="GD600" s="69"/>
      <c r="GE600" s="69"/>
      <c r="GF600" s="69"/>
      <c r="GG600" s="69"/>
      <c r="GH600" s="69"/>
      <c r="GI600" s="69"/>
      <c r="GJ600" s="69"/>
      <c r="GK600" s="69"/>
      <c r="GL600" s="69"/>
      <c r="GM600" s="69"/>
    </row>
    <row r="601" spans="1:195" s="125" customFormat="1" ht="9.9" customHeight="1" x14ac:dyDescent="0.45">
      <c r="A601" s="33"/>
      <c r="B601" s="33"/>
      <c r="C601" s="33"/>
      <c r="D601" s="33"/>
      <c r="E601" s="33"/>
      <c r="F601" s="33"/>
      <c r="G601" s="580"/>
      <c r="H601" s="581"/>
      <c r="I601" s="581"/>
      <c r="J601" s="581"/>
      <c r="K601" s="581"/>
      <c r="L601" s="581"/>
      <c r="M601" s="581"/>
      <c r="N601" s="581"/>
      <c r="O601" s="581"/>
      <c r="P601" s="581"/>
      <c r="Q601" s="581"/>
      <c r="R601" s="581"/>
      <c r="S601" s="581"/>
      <c r="T601" s="581"/>
      <c r="U601" s="581"/>
      <c r="V601" s="581"/>
      <c r="W601" s="179"/>
      <c r="X601" s="179"/>
      <c r="Y601" s="180"/>
      <c r="Z601" s="567"/>
      <c r="AA601" s="568"/>
      <c r="AB601" s="568"/>
      <c r="AC601" s="568"/>
      <c r="AD601" s="568"/>
      <c r="AE601" s="568"/>
      <c r="AF601" s="568"/>
      <c r="AG601" s="568"/>
      <c r="AH601" s="568"/>
      <c r="AI601" s="568"/>
      <c r="AJ601" s="568"/>
      <c r="AK601" s="568"/>
      <c r="AL601" s="568"/>
      <c r="AM601" s="568"/>
      <c r="AN601" s="568"/>
      <c r="AO601" s="568"/>
      <c r="AP601" s="568"/>
      <c r="AQ601" s="568"/>
      <c r="AR601" s="568"/>
      <c r="AS601" s="568"/>
      <c r="AT601" s="568"/>
      <c r="AU601" s="568"/>
      <c r="AV601" s="568"/>
      <c r="AW601" s="568"/>
      <c r="AX601" s="568"/>
      <c r="AY601" s="568"/>
      <c r="AZ601" s="569"/>
      <c r="BA601" s="171"/>
      <c r="BB601" s="169"/>
      <c r="BC601" s="33"/>
      <c r="BD601" s="33"/>
      <c r="BE601" s="575"/>
      <c r="BF601" s="576"/>
      <c r="BG601" s="543"/>
      <c r="BH601" s="543"/>
      <c r="BI601" s="576"/>
      <c r="BJ601" s="576"/>
      <c r="BK601" s="543"/>
      <c r="BL601" s="544"/>
      <c r="BM601" s="33"/>
      <c r="BN601" s="33"/>
      <c r="BO601" s="33"/>
      <c r="BP601" s="33"/>
      <c r="BQ601" s="33"/>
      <c r="BR601" s="33"/>
      <c r="BS601" s="33"/>
      <c r="BT601" s="33"/>
      <c r="BU601" s="560"/>
      <c r="BV601" s="561"/>
      <c r="BW601" s="561"/>
      <c r="BX601" s="561"/>
      <c r="BY601" s="561"/>
      <c r="BZ601" s="561"/>
      <c r="CA601" s="561"/>
      <c r="CB601" s="561"/>
      <c r="CC601" s="561"/>
      <c r="CD601" s="561"/>
      <c r="CE601" s="561"/>
      <c r="CF601" s="561"/>
      <c r="CG601" s="561"/>
      <c r="CH601" s="561"/>
      <c r="CI601" s="561"/>
      <c r="CJ601" s="561"/>
      <c r="CK601" s="179"/>
      <c r="CL601" s="179"/>
      <c r="CM601" s="180"/>
      <c r="CN601" s="567"/>
      <c r="CO601" s="568"/>
      <c r="CP601" s="568"/>
      <c r="CQ601" s="568"/>
      <c r="CR601" s="568"/>
      <c r="CS601" s="568"/>
      <c r="CT601" s="568"/>
      <c r="CU601" s="568"/>
      <c r="CV601" s="568"/>
      <c r="CW601" s="568"/>
      <c r="CX601" s="568"/>
      <c r="CY601" s="568"/>
      <c r="CZ601" s="568"/>
      <c r="DA601" s="568"/>
      <c r="DB601" s="568"/>
      <c r="DC601" s="568"/>
      <c r="DD601" s="568"/>
      <c r="DE601" s="568"/>
      <c r="DF601" s="568"/>
      <c r="DG601" s="568"/>
      <c r="DH601" s="568"/>
      <c r="DI601" s="568"/>
      <c r="DJ601" s="568"/>
      <c r="DK601" s="568"/>
      <c r="DL601" s="568"/>
      <c r="DM601" s="568"/>
      <c r="DN601" s="569"/>
      <c r="DO601" s="171"/>
      <c r="DP601" s="169"/>
      <c r="DQ601" s="33"/>
      <c r="DR601" s="33"/>
      <c r="DS601" s="575"/>
      <c r="DT601" s="576"/>
      <c r="DU601" s="543"/>
      <c r="DV601" s="543"/>
      <c r="DW601" s="576"/>
      <c r="DX601" s="576"/>
      <c r="DY601" s="543"/>
      <c r="DZ601" s="544"/>
      <c r="EA601" s="33"/>
      <c r="EB601" s="33"/>
      <c r="EC601" s="33"/>
      <c r="ED601" s="124"/>
      <c r="EE601" s="69"/>
      <c r="EF601" s="69"/>
      <c r="EG601" s="69"/>
      <c r="EH601" s="69"/>
      <c r="EI601" s="69"/>
      <c r="EJ601" s="69"/>
      <c r="EK601" s="69"/>
      <c r="EL601" s="69"/>
      <c r="EM601" s="69"/>
      <c r="EN601" s="69"/>
      <c r="EO601" s="69"/>
      <c r="EP601" s="69"/>
      <c r="EQ601" s="69"/>
      <c r="ER601" s="69"/>
      <c r="ES601" s="69"/>
      <c r="ET601" s="69"/>
      <c r="EU601" s="69"/>
      <c r="EV601" s="69"/>
      <c r="EW601" s="69"/>
      <c r="EX601" s="69"/>
      <c r="EY601" s="69"/>
      <c r="EZ601" s="69"/>
      <c r="FA601" s="69"/>
      <c r="FB601" s="69"/>
      <c r="FC601" s="69"/>
      <c r="FD601" s="69"/>
      <c r="FE601" s="69"/>
      <c r="FF601" s="69"/>
      <c r="FG601" s="69"/>
      <c r="FH601" s="69"/>
      <c r="FI601" s="69"/>
      <c r="FJ601" s="69"/>
      <c r="FK601" s="69"/>
      <c r="FL601" s="69"/>
      <c r="FM601" s="69"/>
      <c r="FN601" s="69"/>
      <c r="FO601" s="69"/>
      <c r="FP601" s="69"/>
      <c r="FQ601" s="69"/>
      <c r="FR601" s="69"/>
      <c r="FS601" s="69"/>
      <c r="FT601" s="69"/>
      <c r="FU601" s="69"/>
      <c r="FV601" s="69"/>
      <c r="FW601" s="69"/>
      <c r="FX601" s="69"/>
      <c r="FY601" s="69"/>
      <c r="FZ601" s="69"/>
      <c r="GA601" s="69"/>
      <c r="GB601" s="69"/>
      <c r="GC601" s="69"/>
      <c r="GD601" s="69"/>
      <c r="GE601" s="69"/>
      <c r="GF601" s="69"/>
      <c r="GG601" s="69"/>
      <c r="GH601" s="69"/>
      <c r="GI601" s="69"/>
      <c r="GJ601" s="69"/>
      <c r="GK601" s="69"/>
      <c r="GL601" s="69"/>
      <c r="GM601" s="69"/>
    </row>
    <row r="602" spans="1:195" s="125" customFormat="1" ht="9.9" customHeight="1" thickBot="1" x14ac:dyDescent="0.5">
      <c r="A602" s="33"/>
      <c r="B602" s="33"/>
      <c r="C602" s="33"/>
      <c r="D602" s="33"/>
      <c r="E602" s="33"/>
      <c r="F602" s="33"/>
      <c r="G602" s="580"/>
      <c r="H602" s="581"/>
      <c r="I602" s="581"/>
      <c r="J602" s="581"/>
      <c r="K602" s="581"/>
      <c r="L602" s="581"/>
      <c r="M602" s="581"/>
      <c r="N602" s="581"/>
      <c r="O602" s="581"/>
      <c r="P602" s="581"/>
      <c r="Q602" s="581"/>
      <c r="R602" s="581"/>
      <c r="S602" s="581"/>
      <c r="T602" s="581"/>
      <c r="U602" s="581"/>
      <c r="V602" s="581"/>
      <c r="W602" s="179"/>
      <c r="X602" s="179"/>
      <c r="Y602" s="180"/>
      <c r="Z602" s="570"/>
      <c r="AA602" s="571"/>
      <c r="AB602" s="571"/>
      <c r="AC602" s="571"/>
      <c r="AD602" s="571"/>
      <c r="AE602" s="571"/>
      <c r="AF602" s="571"/>
      <c r="AG602" s="571"/>
      <c r="AH602" s="571"/>
      <c r="AI602" s="571"/>
      <c r="AJ602" s="571"/>
      <c r="AK602" s="571"/>
      <c r="AL602" s="571"/>
      <c r="AM602" s="571"/>
      <c r="AN602" s="571"/>
      <c r="AO602" s="571"/>
      <c r="AP602" s="571"/>
      <c r="AQ602" s="571"/>
      <c r="AR602" s="571"/>
      <c r="AS602" s="571"/>
      <c r="AT602" s="571"/>
      <c r="AU602" s="571"/>
      <c r="AV602" s="571"/>
      <c r="AW602" s="571"/>
      <c r="AX602" s="571"/>
      <c r="AY602" s="571"/>
      <c r="AZ602" s="572"/>
      <c r="BA602" s="171"/>
      <c r="BB602" s="169"/>
      <c r="BC602" s="33"/>
      <c r="BD602" s="33"/>
      <c r="BE602" s="577"/>
      <c r="BF602" s="578"/>
      <c r="BG602" s="545"/>
      <c r="BH602" s="545"/>
      <c r="BI602" s="578"/>
      <c r="BJ602" s="578"/>
      <c r="BK602" s="545"/>
      <c r="BL602" s="546"/>
      <c r="BM602" s="33"/>
      <c r="BN602" s="33"/>
      <c r="BO602" s="33"/>
      <c r="BP602" s="33"/>
      <c r="BQ602" s="33"/>
      <c r="BR602" s="33"/>
      <c r="BS602" s="33"/>
      <c r="BT602" s="33"/>
      <c r="BU602" s="560"/>
      <c r="BV602" s="561"/>
      <c r="BW602" s="561"/>
      <c r="BX602" s="561"/>
      <c r="BY602" s="561"/>
      <c r="BZ602" s="561"/>
      <c r="CA602" s="561"/>
      <c r="CB602" s="561"/>
      <c r="CC602" s="561"/>
      <c r="CD602" s="561"/>
      <c r="CE602" s="561"/>
      <c r="CF602" s="561"/>
      <c r="CG602" s="561"/>
      <c r="CH602" s="561"/>
      <c r="CI602" s="561"/>
      <c r="CJ602" s="561"/>
      <c r="CK602" s="179"/>
      <c r="CL602" s="179"/>
      <c r="CM602" s="180"/>
      <c r="CN602" s="570"/>
      <c r="CO602" s="571"/>
      <c r="CP602" s="571"/>
      <c r="CQ602" s="571"/>
      <c r="CR602" s="571"/>
      <c r="CS602" s="571"/>
      <c r="CT602" s="571"/>
      <c r="CU602" s="571"/>
      <c r="CV602" s="571"/>
      <c r="CW602" s="571"/>
      <c r="CX602" s="571"/>
      <c r="CY602" s="571"/>
      <c r="CZ602" s="571"/>
      <c r="DA602" s="571"/>
      <c r="DB602" s="571"/>
      <c r="DC602" s="571"/>
      <c r="DD602" s="571"/>
      <c r="DE602" s="571"/>
      <c r="DF602" s="571"/>
      <c r="DG602" s="571"/>
      <c r="DH602" s="571"/>
      <c r="DI602" s="571"/>
      <c r="DJ602" s="571"/>
      <c r="DK602" s="571"/>
      <c r="DL602" s="571"/>
      <c r="DM602" s="571"/>
      <c r="DN602" s="572"/>
      <c r="DO602" s="171"/>
      <c r="DP602" s="169"/>
      <c r="DQ602" s="33"/>
      <c r="DR602" s="33"/>
      <c r="DS602" s="577"/>
      <c r="DT602" s="578"/>
      <c r="DU602" s="545"/>
      <c r="DV602" s="545"/>
      <c r="DW602" s="578"/>
      <c r="DX602" s="578"/>
      <c r="DY602" s="545"/>
      <c r="DZ602" s="546"/>
      <c r="EA602" s="33"/>
      <c r="EB602" s="33"/>
      <c r="EC602" s="33"/>
      <c r="ED602" s="124"/>
      <c r="EE602" s="69"/>
      <c r="EF602" s="69"/>
      <c r="EG602" s="69"/>
      <c r="EH602" s="69"/>
      <c r="EI602" s="69"/>
      <c r="EJ602" s="69"/>
      <c r="EK602" s="69"/>
      <c r="EL602" s="69"/>
      <c r="EM602" s="69"/>
      <c r="EN602" s="69"/>
      <c r="EO602" s="69"/>
      <c r="EP602" s="69"/>
      <c r="EQ602" s="69"/>
      <c r="ER602" s="69"/>
      <c r="ES602" s="69"/>
      <c r="ET602" s="69"/>
      <c r="EU602" s="69"/>
      <c r="EV602" s="69"/>
      <c r="EW602" s="69"/>
      <c r="EX602" s="69"/>
      <c r="EY602" s="69"/>
      <c r="EZ602" s="69"/>
      <c r="FA602" s="69"/>
      <c r="FB602" s="69"/>
      <c r="FC602" s="69"/>
      <c r="FD602" s="69"/>
      <c r="FE602" s="69"/>
      <c r="FF602" s="69"/>
      <c r="FG602" s="69"/>
      <c r="FH602" s="69"/>
      <c r="FI602" s="69"/>
      <c r="FJ602" s="69"/>
      <c r="FK602" s="69"/>
      <c r="FL602" s="69"/>
      <c r="FM602" s="69"/>
      <c r="FN602" s="69"/>
      <c r="FO602" s="69"/>
      <c r="FP602" s="69"/>
      <c r="FQ602" s="69"/>
      <c r="FR602" s="69"/>
      <c r="FS602" s="69"/>
      <c r="FT602" s="69"/>
      <c r="FU602" s="69"/>
      <c r="FV602" s="69"/>
      <c r="FW602" s="69"/>
      <c r="FX602" s="69"/>
      <c r="FY602" s="69"/>
      <c r="FZ602" s="69"/>
      <c r="GA602" s="69"/>
      <c r="GB602" s="69"/>
      <c r="GC602" s="69"/>
      <c r="GD602" s="69"/>
      <c r="GE602" s="69"/>
      <c r="GF602" s="69"/>
      <c r="GG602" s="69"/>
      <c r="GH602" s="69"/>
      <c r="GI602" s="69"/>
      <c r="GJ602" s="69"/>
      <c r="GK602" s="69"/>
      <c r="GL602" s="69"/>
      <c r="GM602" s="69"/>
    </row>
    <row r="603" spans="1:195" s="125" customFormat="1" ht="9.9" customHeight="1" thickBot="1" x14ac:dyDescent="0.5">
      <c r="A603" s="33"/>
      <c r="B603" s="33"/>
      <c r="C603" s="33"/>
      <c r="D603" s="33"/>
      <c r="E603" s="33"/>
      <c r="F603" s="33"/>
      <c r="G603" s="582"/>
      <c r="H603" s="583"/>
      <c r="I603" s="583"/>
      <c r="J603" s="583"/>
      <c r="K603" s="583"/>
      <c r="L603" s="583"/>
      <c r="M603" s="583"/>
      <c r="N603" s="583"/>
      <c r="O603" s="583"/>
      <c r="P603" s="583"/>
      <c r="Q603" s="583"/>
      <c r="R603" s="583"/>
      <c r="S603" s="583"/>
      <c r="T603" s="583"/>
      <c r="U603" s="583"/>
      <c r="V603" s="583"/>
      <c r="W603" s="181"/>
      <c r="X603" s="181"/>
      <c r="Y603" s="182"/>
      <c r="Z603" s="182"/>
      <c r="AA603" s="172"/>
      <c r="AB603" s="174"/>
      <c r="AC603" s="175"/>
      <c r="AD603" s="174"/>
      <c r="AE603" s="174"/>
      <c r="AF603" s="174"/>
      <c r="AG603" s="174"/>
      <c r="AH603" s="174"/>
      <c r="AI603" s="174"/>
      <c r="AJ603" s="174"/>
      <c r="AK603" s="174"/>
      <c r="AL603" s="174"/>
      <c r="AM603" s="174"/>
      <c r="AN603" s="174"/>
      <c r="AO603" s="174"/>
      <c r="AP603" s="174"/>
      <c r="AQ603" s="174"/>
      <c r="AR603" s="174"/>
      <c r="AS603" s="174"/>
      <c r="AT603" s="174"/>
      <c r="AU603" s="174"/>
      <c r="AV603" s="174"/>
      <c r="AW603" s="174"/>
      <c r="AX603" s="174"/>
      <c r="AY603" s="174"/>
      <c r="AZ603" s="174"/>
      <c r="BA603" s="176"/>
      <c r="BB603" s="169"/>
      <c r="BC603" s="33"/>
      <c r="BD603" s="33"/>
      <c r="BE603" s="33"/>
      <c r="BF603" s="33"/>
      <c r="BG603" s="33"/>
      <c r="BH603" s="33"/>
      <c r="BI603" s="33"/>
      <c r="BJ603" s="33"/>
      <c r="BK603" s="33"/>
      <c r="BL603" s="33"/>
      <c r="BM603" s="33"/>
      <c r="BN603" s="33"/>
      <c r="BO603" s="33"/>
      <c r="BP603" s="33"/>
      <c r="BQ603" s="33"/>
      <c r="BR603" s="33"/>
      <c r="BS603" s="33"/>
      <c r="BT603" s="33"/>
      <c r="BU603" s="562"/>
      <c r="BV603" s="563"/>
      <c r="BW603" s="563"/>
      <c r="BX603" s="563"/>
      <c r="BY603" s="563"/>
      <c r="BZ603" s="563"/>
      <c r="CA603" s="563"/>
      <c r="CB603" s="563"/>
      <c r="CC603" s="563"/>
      <c r="CD603" s="563"/>
      <c r="CE603" s="563"/>
      <c r="CF603" s="563"/>
      <c r="CG603" s="563"/>
      <c r="CH603" s="563"/>
      <c r="CI603" s="563"/>
      <c r="CJ603" s="563"/>
      <c r="CK603" s="181"/>
      <c r="CL603" s="181"/>
      <c r="CM603" s="182"/>
      <c r="CN603" s="182"/>
      <c r="CO603" s="172"/>
      <c r="CP603" s="174"/>
      <c r="CQ603" s="175"/>
      <c r="CR603" s="174"/>
      <c r="CS603" s="174"/>
      <c r="CT603" s="174"/>
      <c r="CU603" s="174"/>
      <c r="CV603" s="174"/>
      <c r="CW603" s="174"/>
      <c r="CX603" s="174"/>
      <c r="CY603" s="174"/>
      <c r="CZ603" s="174"/>
      <c r="DA603" s="174"/>
      <c r="DB603" s="174"/>
      <c r="DC603" s="174"/>
      <c r="DD603" s="174"/>
      <c r="DE603" s="174"/>
      <c r="DF603" s="174"/>
      <c r="DG603" s="174"/>
      <c r="DH603" s="174"/>
      <c r="DI603" s="174"/>
      <c r="DJ603" s="174"/>
      <c r="DK603" s="174"/>
      <c r="DL603" s="174"/>
      <c r="DM603" s="174"/>
      <c r="DN603" s="174"/>
      <c r="DO603" s="176"/>
      <c r="DP603" s="169"/>
      <c r="DQ603" s="33"/>
      <c r="DR603" s="33"/>
      <c r="DS603" s="33"/>
      <c r="DT603" s="33"/>
      <c r="DU603" s="33"/>
      <c r="DV603" s="33"/>
      <c r="DW603" s="33"/>
      <c r="DX603" s="33"/>
      <c r="DY603" s="33"/>
      <c r="DZ603" s="33"/>
      <c r="EA603" s="33"/>
      <c r="EB603" s="33"/>
      <c r="EC603" s="33"/>
      <c r="ED603" s="124"/>
      <c r="EE603" s="69"/>
      <c r="EF603" s="69"/>
      <c r="EG603" s="69"/>
      <c r="EH603" s="69"/>
      <c r="EI603" s="69"/>
      <c r="EJ603" s="69"/>
      <c r="EK603" s="69"/>
      <c r="EL603" s="69"/>
      <c r="EM603" s="69"/>
      <c r="EN603" s="69"/>
      <c r="EO603" s="69"/>
      <c r="EP603" s="69"/>
      <c r="EQ603" s="69"/>
      <c r="ER603" s="69"/>
      <c r="ES603" s="69"/>
      <c r="ET603" s="69"/>
      <c r="EU603" s="69"/>
      <c r="EV603" s="69"/>
      <c r="EW603" s="69"/>
      <c r="EX603" s="69"/>
      <c r="EY603" s="69"/>
      <c r="EZ603" s="69"/>
      <c r="FA603" s="69"/>
      <c r="FB603" s="69"/>
      <c r="FC603" s="69"/>
      <c r="FD603" s="69"/>
      <c r="FE603" s="69"/>
      <c r="FF603" s="69"/>
      <c r="FG603" s="69"/>
      <c r="FH603" s="69"/>
      <c r="FI603" s="69"/>
      <c r="FJ603" s="69"/>
      <c r="FK603" s="69"/>
      <c r="FL603" s="69"/>
      <c r="FM603" s="69"/>
      <c r="FN603" s="69"/>
      <c r="FO603" s="69"/>
      <c r="FP603" s="69"/>
      <c r="FQ603" s="69"/>
      <c r="FR603" s="69"/>
      <c r="FS603" s="69"/>
      <c r="FT603" s="69"/>
      <c r="FU603" s="69"/>
      <c r="FV603" s="69"/>
      <c r="FW603" s="69"/>
      <c r="FX603" s="69"/>
      <c r="FY603" s="69"/>
      <c r="FZ603" s="69"/>
      <c r="GA603" s="69"/>
      <c r="GB603" s="69"/>
      <c r="GC603" s="69"/>
      <c r="GD603" s="69"/>
      <c r="GE603" s="69"/>
      <c r="GF603" s="69"/>
      <c r="GG603" s="69"/>
      <c r="GH603" s="69"/>
      <c r="GI603" s="69"/>
      <c r="GJ603" s="69"/>
      <c r="GK603" s="69"/>
      <c r="GL603" s="69"/>
      <c r="GM603" s="69"/>
    </row>
    <row r="604" spans="1:195" s="125" customFormat="1" ht="26.25" customHeight="1" x14ac:dyDescent="0.45">
      <c r="A604" s="33"/>
      <c r="B604" s="33"/>
      <c r="C604" s="33"/>
      <c r="D604" s="33"/>
      <c r="E604" s="33"/>
      <c r="F604" s="33"/>
      <c r="G604" s="183"/>
      <c r="H604" s="183"/>
      <c r="I604" s="183"/>
      <c r="J604" s="183"/>
      <c r="K604" s="183"/>
      <c r="L604" s="183"/>
      <c r="M604" s="183"/>
      <c r="N604" s="183"/>
      <c r="O604" s="183"/>
      <c r="P604" s="183"/>
      <c r="Q604" s="183"/>
      <c r="R604" s="183"/>
      <c r="S604" s="183"/>
      <c r="T604" s="184"/>
      <c r="U604" s="184"/>
      <c r="V604" s="184"/>
      <c r="W604" s="163"/>
      <c r="X604" s="163"/>
      <c r="Y604" s="163"/>
      <c r="Z604" s="163"/>
      <c r="AA604" s="163"/>
      <c r="AB604" s="169"/>
      <c r="AC604" s="33"/>
      <c r="AD604" s="169"/>
      <c r="AE604" s="169"/>
      <c r="AF604" s="169"/>
      <c r="AG604" s="169"/>
      <c r="AH604" s="169"/>
      <c r="AI604" s="169"/>
      <c r="AJ604" s="169"/>
      <c r="AK604" s="169"/>
      <c r="AL604" s="169"/>
      <c r="AM604" s="169"/>
      <c r="AN604" s="169"/>
      <c r="AO604" s="169"/>
      <c r="AP604" s="169"/>
      <c r="AQ604" s="169"/>
      <c r="AR604" s="169"/>
      <c r="AS604" s="169"/>
      <c r="AT604" s="169"/>
      <c r="AU604" s="169"/>
      <c r="AV604" s="169"/>
      <c r="AW604" s="169"/>
      <c r="AX604" s="169"/>
      <c r="AY604" s="169"/>
      <c r="AZ604" s="169"/>
      <c r="BA604" s="169"/>
      <c r="BB604" s="169"/>
      <c r="BC604" s="33"/>
      <c r="BD604" s="33"/>
      <c r="BE604" s="33"/>
      <c r="BF604" s="33"/>
      <c r="BG604" s="33"/>
      <c r="BH604" s="33"/>
      <c r="BI604" s="33"/>
      <c r="BJ604" s="33"/>
      <c r="BK604" s="33"/>
      <c r="BL604" s="33"/>
      <c r="BM604" s="33"/>
      <c r="BN604" s="33"/>
      <c r="BO604" s="33"/>
      <c r="BP604" s="33"/>
      <c r="BQ604" s="33"/>
      <c r="BR604" s="33"/>
      <c r="BS604" s="33"/>
      <c r="BT604" s="33"/>
      <c r="BU604" s="183"/>
      <c r="BV604" s="183"/>
      <c r="BW604" s="183"/>
      <c r="BX604" s="183"/>
      <c r="BY604" s="183"/>
      <c r="BZ604" s="183"/>
      <c r="CA604" s="183"/>
      <c r="CB604" s="183"/>
      <c r="CC604" s="183"/>
      <c r="CD604" s="183"/>
      <c r="CE604" s="183"/>
      <c r="CF604" s="183"/>
      <c r="CG604" s="183"/>
      <c r="CH604" s="184"/>
      <c r="CI604" s="184"/>
      <c r="CJ604" s="184"/>
      <c r="CK604" s="163"/>
      <c r="CL604" s="163"/>
      <c r="CM604" s="163"/>
      <c r="CN604" s="163"/>
      <c r="CO604" s="163"/>
      <c r="CP604" s="169"/>
      <c r="CQ604" s="33"/>
      <c r="CR604" s="169"/>
      <c r="CS604" s="169"/>
      <c r="CT604" s="169"/>
      <c r="CU604" s="169"/>
      <c r="CV604" s="169"/>
      <c r="CW604" s="169"/>
      <c r="CX604" s="169"/>
      <c r="CY604" s="169"/>
      <c r="CZ604" s="169"/>
      <c r="DA604" s="169"/>
      <c r="DB604" s="169"/>
      <c r="DC604" s="169"/>
      <c r="DD604" s="169"/>
      <c r="DE604" s="169"/>
      <c r="DF604" s="169"/>
      <c r="DG604" s="169"/>
      <c r="DH604" s="169"/>
      <c r="DI604" s="169"/>
      <c r="DJ604" s="169"/>
      <c r="DK604" s="169"/>
      <c r="DL604" s="169"/>
      <c r="DM604" s="169"/>
      <c r="DN604" s="169"/>
      <c r="DO604" s="169"/>
      <c r="DP604" s="169"/>
      <c r="DQ604" s="33"/>
      <c r="DR604" s="33"/>
      <c r="DS604" s="33"/>
      <c r="DT604" s="33"/>
      <c r="DU604" s="33"/>
      <c r="DV604" s="33"/>
      <c r="DW604" s="33"/>
      <c r="DX604" s="33"/>
      <c r="DY604" s="33"/>
      <c r="DZ604" s="33"/>
      <c r="EA604" s="33"/>
      <c r="EB604" s="33"/>
      <c r="EC604" s="33"/>
      <c r="ED604" s="124"/>
      <c r="EE604" s="69"/>
      <c r="EF604" s="69"/>
      <c r="EG604" s="69"/>
      <c r="EH604" s="69"/>
      <c r="EI604" s="69"/>
      <c r="EJ604" s="69"/>
      <c r="EK604" s="69"/>
      <c r="EL604" s="69"/>
      <c r="EM604" s="69"/>
      <c r="EN604" s="69"/>
      <c r="EO604" s="69"/>
      <c r="EP604" s="69"/>
      <c r="EQ604" s="69"/>
      <c r="ER604" s="69"/>
      <c r="ES604" s="69"/>
      <c r="ET604" s="69"/>
      <c r="EU604" s="69"/>
      <c r="EV604" s="69"/>
      <c r="EW604" s="69"/>
      <c r="EX604" s="69"/>
      <c r="EY604" s="69"/>
      <c r="EZ604" s="69"/>
      <c r="FA604" s="69"/>
      <c r="FB604" s="69"/>
      <c r="FC604" s="69"/>
      <c r="FD604" s="69"/>
      <c r="FE604" s="69"/>
      <c r="FF604" s="69"/>
      <c r="FG604" s="69"/>
      <c r="FH604" s="69"/>
      <c r="FI604" s="69"/>
      <c r="FJ604" s="69"/>
      <c r="FK604" s="69"/>
      <c r="FL604" s="69"/>
      <c r="FM604" s="69"/>
      <c r="FN604" s="69"/>
      <c r="FO604" s="69"/>
      <c r="FP604" s="69"/>
      <c r="FQ604" s="69"/>
      <c r="FR604" s="69"/>
      <c r="FS604" s="69"/>
      <c r="FT604" s="69"/>
      <c r="FU604" s="69"/>
      <c r="FV604" s="69"/>
      <c r="FW604" s="69"/>
      <c r="FX604" s="69"/>
      <c r="FY604" s="69"/>
      <c r="FZ604" s="69"/>
      <c r="GA604" s="69"/>
      <c r="GB604" s="69"/>
      <c r="GC604" s="69"/>
      <c r="GD604" s="69"/>
      <c r="GE604" s="69"/>
      <c r="GF604" s="69"/>
      <c r="GG604" s="69"/>
      <c r="GH604" s="69"/>
      <c r="GI604" s="69"/>
      <c r="GJ604" s="69"/>
      <c r="GK604" s="69"/>
      <c r="GL604" s="69"/>
      <c r="GM604" s="69"/>
    </row>
    <row r="605" spans="1:195" s="125" customFormat="1" ht="9" customHeight="1" x14ac:dyDescent="0.45">
      <c r="A605" s="33"/>
      <c r="B605" s="33"/>
      <c r="C605" s="33"/>
      <c r="D605" s="33"/>
      <c r="E605" s="33"/>
      <c r="F605" s="185"/>
      <c r="G605" s="556" t="s">
        <v>383</v>
      </c>
      <c r="H605" s="556"/>
      <c r="I605" s="556"/>
      <c r="J605" s="556"/>
      <c r="K605" s="556"/>
      <c r="L605" s="556"/>
      <c r="M605" s="556"/>
      <c r="N605" s="556"/>
      <c r="O605" s="556"/>
      <c r="P605" s="556"/>
      <c r="Q605" s="556"/>
      <c r="R605" s="556"/>
      <c r="S605" s="556"/>
      <c r="T605" s="556"/>
      <c r="U605" s="186"/>
      <c r="V605" s="186"/>
      <c r="W605" s="187"/>
      <c r="X605" s="187"/>
      <c r="Y605" s="187"/>
      <c r="Z605" s="187"/>
      <c r="AA605" s="188"/>
      <c r="AB605" s="189"/>
      <c r="AC605" s="185"/>
      <c r="AD605" s="189"/>
      <c r="AE605" s="189"/>
      <c r="AF605" s="189"/>
      <c r="AG605" s="189"/>
      <c r="AH605" s="189"/>
      <c r="AI605" s="189"/>
      <c r="AJ605" s="189"/>
      <c r="AK605" s="189"/>
      <c r="AL605" s="189"/>
      <c r="AM605" s="189"/>
      <c r="AN605" s="189"/>
      <c r="AO605" s="189"/>
      <c r="AP605" s="189"/>
      <c r="AQ605" s="189"/>
      <c r="AR605" s="189"/>
      <c r="AS605" s="189"/>
      <c r="AT605" s="189"/>
      <c r="AU605" s="189"/>
      <c r="AV605" s="189"/>
      <c r="AW605" s="189"/>
      <c r="AX605" s="189"/>
      <c r="AY605" s="189"/>
      <c r="AZ605" s="189"/>
      <c r="BA605" s="189"/>
      <c r="BB605" s="189"/>
      <c r="BC605" s="33"/>
      <c r="BD605" s="33"/>
      <c r="BE605" s="33"/>
      <c r="BF605" s="33"/>
      <c r="BG605" s="33"/>
      <c r="BH605" s="33"/>
      <c r="BI605" s="33"/>
      <c r="BJ605" s="33"/>
      <c r="BK605" s="33"/>
      <c r="BL605" s="33"/>
      <c r="BM605" s="33"/>
      <c r="BN605" s="33"/>
      <c r="BO605" s="33"/>
      <c r="BP605" s="33"/>
      <c r="BQ605" s="33"/>
      <c r="BR605" s="33"/>
      <c r="BS605" s="33"/>
      <c r="BT605" s="185"/>
      <c r="BU605" s="556" t="s">
        <v>383</v>
      </c>
      <c r="BV605" s="556"/>
      <c r="BW605" s="556"/>
      <c r="BX605" s="556"/>
      <c r="BY605" s="556"/>
      <c r="BZ605" s="556"/>
      <c r="CA605" s="556"/>
      <c r="CB605" s="556"/>
      <c r="CC605" s="556"/>
      <c r="CD605" s="556"/>
      <c r="CE605" s="556"/>
      <c r="CF605" s="556"/>
      <c r="CG605" s="556"/>
      <c r="CH605" s="556"/>
      <c r="CI605" s="186"/>
      <c r="CJ605" s="186"/>
      <c r="CK605" s="187"/>
      <c r="CL605" s="187"/>
      <c r="CM605" s="187"/>
      <c r="CN605" s="187"/>
      <c r="CO605" s="188"/>
      <c r="CP605" s="189"/>
      <c r="CQ605" s="185"/>
      <c r="CR605" s="189"/>
      <c r="CS605" s="189"/>
      <c r="CT605" s="189"/>
      <c r="CU605" s="189"/>
      <c r="CV605" s="189"/>
      <c r="CW605" s="189"/>
      <c r="CX605" s="189"/>
      <c r="CY605" s="189"/>
      <c r="CZ605" s="189"/>
      <c r="DA605" s="189"/>
      <c r="DB605" s="189"/>
      <c r="DC605" s="189"/>
      <c r="DD605" s="189"/>
      <c r="DE605" s="189"/>
      <c r="DF605" s="189"/>
      <c r="DG605" s="189"/>
      <c r="DH605" s="189"/>
      <c r="DI605" s="189"/>
      <c r="DJ605" s="189"/>
      <c r="DK605" s="189"/>
      <c r="DL605" s="189"/>
      <c r="DM605" s="189"/>
      <c r="DN605" s="189"/>
      <c r="DO605" s="189"/>
      <c r="DP605" s="189"/>
      <c r="DQ605" s="33"/>
      <c r="DR605" s="33"/>
      <c r="DS605" s="33"/>
      <c r="DT605" s="33"/>
      <c r="DU605" s="33"/>
      <c r="DV605" s="33"/>
      <c r="DW605" s="33"/>
      <c r="DX605" s="33"/>
      <c r="DY605" s="33"/>
      <c r="DZ605" s="33"/>
      <c r="EA605" s="33"/>
      <c r="EB605" s="33"/>
      <c r="EC605" s="33"/>
      <c r="ED605" s="124"/>
      <c r="EE605" s="69"/>
      <c r="EF605" s="69"/>
      <c r="EG605" s="69"/>
      <c r="EH605" s="69"/>
      <c r="EI605" s="69"/>
      <c r="EJ605" s="69"/>
      <c r="EK605" s="69"/>
      <c r="EL605" s="69"/>
      <c r="EM605" s="69"/>
      <c r="EN605" s="69"/>
      <c r="EO605" s="69"/>
      <c r="EP605" s="69"/>
      <c r="EQ605" s="69"/>
      <c r="ER605" s="69"/>
      <c r="ES605" s="69"/>
      <c r="ET605" s="69"/>
      <c r="EU605" s="69"/>
      <c r="EV605" s="69"/>
      <c r="EW605" s="69"/>
      <c r="EX605" s="69"/>
      <c r="EY605" s="69"/>
      <c r="EZ605" s="69"/>
      <c r="FA605" s="69"/>
      <c r="FB605" s="69"/>
      <c r="FC605" s="69"/>
      <c r="FD605" s="69"/>
      <c r="FE605" s="69"/>
      <c r="FF605" s="69"/>
      <c r="FG605" s="69"/>
      <c r="FH605" s="69"/>
      <c r="FI605" s="69"/>
      <c r="FJ605" s="69"/>
      <c r="FK605" s="69"/>
      <c r="FL605" s="69"/>
      <c r="FM605" s="69"/>
      <c r="FN605" s="69"/>
      <c r="FO605" s="69"/>
      <c r="FP605" s="69"/>
      <c r="FQ605" s="69"/>
      <c r="FR605" s="69"/>
      <c r="FS605" s="69"/>
      <c r="FT605" s="69"/>
      <c r="FU605" s="69"/>
      <c r="FV605" s="69"/>
      <c r="FW605" s="69"/>
      <c r="FX605" s="69"/>
      <c r="FY605" s="69"/>
      <c r="FZ605" s="69"/>
      <c r="GA605" s="69"/>
      <c r="GB605" s="69"/>
      <c r="GC605" s="69"/>
      <c r="GD605" s="69"/>
      <c r="GE605" s="69"/>
      <c r="GF605" s="69"/>
      <c r="GG605" s="69"/>
      <c r="GH605" s="69"/>
      <c r="GI605" s="69"/>
      <c r="GJ605" s="69"/>
      <c r="GK605" s="69"/>
      <c r="GL605" s="69"/>
      <c r="GM605" s="69"/>
    </row>
    <row r="606" spans="1:195" s="125" customFormat="1" ht="9" customHeight="1" thickBot="1" x14ac:dyDescent="0.5">
      <c r="A606" s="33"/>
      <c r="B606" s="33"/>
      <c r="C606" s="33"/>
      <c r="D606" s="33"/>
      <c r="E606" s="33"/>
      <c r="F606" s="185"/>
      <c r="G606" s="557"/>
      <c r="H606" s="557"/>
      <c r="I606" s="557"/>
      <c r="J606" s="557"/>
      <c r="K606" s="557"/>
      <c r="L606" s="557"/>
      <c r="M606" s="557"/>
      <c r="N606" s="557"/>
      <c r="O606" s="557"/>
      <c r="P606" s="557"/>
      <c r="Q606" s="557"/>
      <c r="R606" s="557"/>
      <c r="S606" s="557"/>
      <c r="T606" s="557"/>
      <c r="U606" s="186"/>
      <c r="V606" s="186"/>
      <c r="W606" s="187"/>
      <c r="X606" s="187"/>
      <c r="Y606" s="187"/>
      <c r="Z606" s="187"/>
      <c r="AA606" s="185"/>
      <c r="AB606" s="185"/>
      <c r="AC606" s="185"/>
      <c r="AD606" s="185"/>
      <c r="AE606" s="185"/>
      <c r="AF606" s="185"/>
      <c r="AG606" s="185"/>
      <c r="AH606" s="185"/>
      <c r="AI606" s="185"/>
      <c r="AJ606" s="185"/>
      <c r="AK606" s="185"/>
      <c r="AL606" s="185"/>
      <c r="AM606" s="185"/>
      <c r="AN606" s="185"/>
      <c r="AO606" s="185"/>
      <c r="AP606" s="185"/>
      <c r="AQ606" s="185"/>
      <c r="AR606" s="185"/>
      <c r="AS606" s="185"/>
      <c r="AT606" s="185"/>
      <c r="AU606" s="185"/>
      <c r="AV606" s="185"/>
      <c r="AW606" s="185"/>
      <c r="AX606" s="185"/>
      <c r="AY606" s="185"/>
      <c r="AZ606" s="185"/>
      <c r="BA606" s="185"/>
      <c r="BB606" s="185"/>
      <c r="BC606" s="33"/>
      <c r="BD606" s="33"/>
      <c r="BE606" s="33"/>
      <c r="BF606" s="33"/>
      <c r="BG606" s="33"/>
      <c r="BH606" s="33"/>
      <c r="BI606" s="33"/>
      <c r="BJ606" s="33"/>
      <c r="BK606" s="33"/>
      <c r="BL606" s="33"/>
      <c r="BM606" s="33"/>
      <c r="BN606" s="33"/>
      <c r="BO606" s="33"/>
      <c r="BP606" s="33"/>
      <c r="BQ606" s="33"/>
      <c r="BR606" s="33"/>
      <c r="BS606" s="33"/>
      <c r="BT606" s="185"/>
      <c r="BU606" s="557"/>
      <c r="BV606" s="557"/>
      <c r="BW606" s="557"/>
      <c r="BX606" s="557"/>
      <c r="BY606" s="557"/>
      <c r="BZ606" s="557"/>
      <c r="CA606" s="557"/>
      <c r="CB606" s="557"/>
      <c r="CC606" s="557"/>
      <c r="CD606" s="557"/>
      <c r="CE606" s="557"/>
      <c r="CF606" s="557"/>
      <c r="CG606" s="557"/>
      <c r="CH606" s="557"/>
      <c r="CI606" s="186"/>
      <c r="CJ606" s="186"/>
      <c r="CK606" s="187"/>
      <c r="CL606" s="187"/>
      <c r="CM606" s="187"/>
      <c r="CN606" s="187"/>
      <c r="CO606" s="185"/>
      <c r="CP606" s="185"/>
      <c r="CQ606" s="185"/>
      <c r="CR606" s="185"/>
      <c r="CS606" s="185"/>
      <c r="CT606" s="185"/>
      <c r="CU606" s="185"/>
      <c r="CV606" s="185"/>
      <c r="CW606" s="185"/>
      <c r="CX606" s="185"/>
      <c r="CY606" s="185"/>
      <c r="CZ606" s="185"/>
      <c r="DA606" s="185"/>
      <c r="DB606" s="185"/>
      <c r="DC606" s="185"/>
      <c r="DD606" s="185"/>
      <c r="DE606" s="185"/>
      <c r="DF606" s="185"/>
      <c r="DG606" s="185"/>
      <c r="DH606" s="185"/>
      <c r="DI606" s="185"/>
      <c r="DJ606" s="185"/>
      <c r="DK606" s="185"/>
      <c r="DL606" s="185"/>
      <c r="DM606" s="185"/>
      <c r="DN606" s="185"/>
      <c r="DO606" s="185"/>
      <c r="DP606" s="185"/>
      <c r="DQ606" s="33"/>
      <c r="DR606" s="33"/>
      <c r="DS606" s="33"/>
      <c r="DT606" s="33"/>
      <c r="DU606" s="33"/>
      <c r="DV606" s="33"/>
      <c r="DW606" s="33"/>
      <c r="DX606" s="33"/>
      <c r="DY606" s="33"/>
      <c r="DZ606" s="33"/>
      <c r="EA606" s="33"/>
      <c r="EB606" s="33"/>
      <c r="EC606" s="33"/>
      <c r="ED606" s="124"/>
      <c r="EE606" s="69"/>
      <c r="EF606" s="69"/>
      <c r="EG606" s="69"/>
      <c r="EH606" s="69"/>
      <c r="EI606" s="69"/>
      <c r="EJ606" s="69"/>
      <c r="EK606" s="69"/>
      <c r="EL606" s="69"/>
      <c r="EM606" s="69"/>
      <c r="EN606" s="69"/>
      <c r="EO606" s="69"/>
      <c r="EP606" s="69"/>
      <c r="EQ606" s="69"/>
      <c r="ER606" s="69"/>
      <c r="ES606" s="69"/>
      <c r="ET606" s="69"/>
      <c r="EU606" s="69"/>
      <c r="EV606" s="69"/>
      <c r="EW606" s="69"/>
      <c r="EX606" s="69"/>
      <c r="EY606" s="69"/>
      <c r="EZ606" s="69"/>
      <c r="FA606" s="69"/>
      <c r="FB606" s="69"/>
      <c r="FC606" s="69"/>
      <c r="FD606" s="69"/>
      <c r="FE606" s="69"/>
      <c r="FF606" s="69"/>
      <c r="FG606" s="69"/>
      <c r="FH606" s="69"/>
      <c r="FI606" s="69"/>
      <c r="FJ606" s="69"/>
      <c r="FK606" s="69"/>
      <c r="FL606" s="69"/>
      <c r="FM606" s="69"/>
      <c r="FN606" s="69"/>
      <c r="FO606" s="69"/>
      <c r="FP606" s="69"/>
      <c r="FQ606" s="69"/>
      <c r="FR606" s="69"/>
      <c r="FS606" s="69"/>
      <c r="FT606" s="69"/>
      <c r="FU606" s="69"/>
      <c r="FV606" s="69"/>
      <c r="FW606" s="69"/>
      <c r="FX606" s="69"/>
      <c r="FY606" s="69"/>
      <c r="FZ606" s="69"/>
      <c r="GA606" s="69"/>
      <c r="GB606" s="69"/>
      <c r="GC606" s="69"/>
      <c r="GD606" s="69"/>
      <c r="GE606" s="69"/>
      <c r="GF606" s="69"/>
      <c r="GG606" s="69"/>
      <c r="GH606" s="69"/>
      <c r="GI606" s="69"/>
      <c r="GJ606" s="69"/>
      <c r="GK606" s="69"/>
      <c r="GL606" s="69"/>
      <c r="GM606" s="69"/>
    </row>
    <row r="607" spans="1:195" s="125" customFormat="1" ht="9.9" customHeight="1" thickBot="1" x14ac:dyDescent="0.5">
      <c r="A607" s="33"/>
      <c r="B607" s="33"/>
      <c r="C607" s="33"/>
      <c r="D607" s="33"/>
      <c r="E607" s="33"/>
      <c r="F607" s="185"/>
      <c r="G607" s="558" t="s">
        <v>384</v>
      </c>
      <c r="H607" s="559"/>
      <c r="I607" s="559"/>
      <c r="J607" s="559"/>
      <c r="K607" s="559"/>
      <c r="L607" s="559"/>
      <c r="M607" s="559"/>
      <c r="N607" s="559"/>
      <c r="O607" s="559"/>
      <c r="P607" s="559"/>
      <c r="Q607" s="559"/>
      <c r="R607" s="559"/>
      <c r="S607" s="559"/>
      <c r="T607" s="559"/>
      <c r="U607" s="559"/>
      <c r="V607" s="559"/>
      <c r="W607" s="190"/>
      <c r="X607" s="190"/>
      <c r="Y607" s="178"/>
      <c r="Z607" s="178"/>
      <c r="AA607" s="165"/>
      <c r="AB607" s="167"/>
      <c r="AC607" s="167"/>
      <c r="AD607" s="167"/>
      <c r="AE607" s="167"/>
      <c r="AF607" s="167"/>
      <c r="AG607" s="167"/>
      <c r="AH607" s="167"/>
      <c r="AI607" s="167"/>
      <c r="AJ607" s="167"/>
      <c r="AK607" s="167"/>
      <c r="AL607" s="167"/>
      <c r="AM607" s="167"/>
      <c r="AN607" s="167"/>
      <c r="AO607" s="167"/>
      <c r="AP607" s="167"/>
      <c r="AQ607" s="167"/>
      <c r="AR607" s="167"/>
      <c r="AS607" s="167"/>
      <c r="AT607" s="167"/>
      <c r="AU607" s="167"/>
      <c r="AV607" s="167"/>
      <c r="AW607" s="167"/>
      <c r="AX607" s="167"/>
      <c r="AY607" s="167"/>
      <c r="AZ607" s="167"/>
      <c r="BA607" s="168"/>
      <c r="BB607" s="185"/>
      <c r="BC607" s="33"/>
      <c r="BD607" s="33"/>
      <c r="BE607" s="33"/>
      <c r="BF607" s="33"/>
      <c r="BG607" s="33"/>
      <c r="BH607" s="33"/>
      <c r="BI607" s="33"/>
      <c r="BJ607" s="33"/>
      <c r="BK607" s="33"/>
      <c r="BL607" s="33"/>
      <c r="BM607" s="33"/>
      <c r="BN607" s="33"/>
      <c r="BO607" s="33"/>
      <c r="BP607" s="33"/>
      <c r="BQ607" s="33"/>
      <c r="BR607" s="33"/>
      <c r="BS607" s="33"/>
      <c r="BT607" s="185"/>
      <c r="BU607" s="558" t="s">
        <v>384</v>
      </c>
      <c r="BV607" s="559"/>
      <c r="BW607" s="559"/>
      <c r="BX607" s="559"/>
      <c r="BY607" s="559"/>
      <c r="BZ607" s="559"/>
      <c r="CA607" s="559"/>
      <c r="CB607" s="559"/>
      <c r="CC607" s="559"/>
      <c r="CD607" s="559"/>
      <c r="CE607" s="559"/>
      <c r="CF607" s="559"/>
      <c r="CG607" s="559"/>
      <c r="CH607" s="559"/>
      <c r="CI607" s="559"/>
      <c r="CJ607" s="559"/>
      <c r="CK607" s="190"/>
      <c r="CL607" s="190"/>
      <c r="CM607" s="178"/>
      <c r="CN607" s="178"/>
      <c r="CO607" s="165"/>
      <c r="CP607" s="167"/>
      <c r="CQ607" s="167"/>
      <c r="CR607" s="167"/>
      <c r="CS607" s="167"/>
      <c r="CT607" s="167"/>
      <c r="CU607" s="167"/>
      <c r="CV607" s="167"/>
      <c r="CW607" s="167"/>
      <c r="CX607" s="167"/>
      <c r="CY607" s="167"/>
      <c r="CZ607" s="167"/>
      <c r="DA607" s="167"/>
      <c r="DB607" s="167"/>
      <c r="DC607" s="167"/>
      <c r="DD607" s="167"/>
      <c r="DE607" s="167"/>
      <c r="DF607" s="167"/>
      <c r="DG607" s="167"/>
      <c r="DH607" s="167"/>
      <c r="DI607" s="167"/>
      <c r="DJ607" s="167"/>
      <c r="DK607" s="167"/>
      <c r="DL607" s="167"/>
      <c r="DM607" s="167"/>
      <c r="DN607" s="167"/>
      <c r="DO607" s="168"/>
      <c r="DP607" s="185"/>
      <c r="DQ607" s="33"/>
      <c r="DR607" s="33"/>
      <c r="DS607" s="33"/>
      <c r="DT607" s="33"/>
      <c r="DU607" s="33"/>
      <c r="DV607" s="33"/>
      <c r="DW607" s="33"/>
      <c r="DX607" s="33"/>
      <c r="DY607" s="33"/>
      <c r="DZ607" s="33"/>
      <c r="EA607" s="33"/>
      <c r="EB607" s="33"/>
      <c r="EC607" s="33"/>
      <c r="ED607" s="124"/>
      <c r="EE607" s="69"/>
      <c r="EF607" s="69"/>
      <c r="EG607" s="69"/>
      <c r="EH607" s="69"/>
      <c r="EI607" s="69"/>
      <c r="EJ607" s="69"/>
      <c r="EK607" s="69"/>
      <c r="EL607" s="69"/>
      <c r="EM607" s="69"/>
      <c r="EN607" s="69"/>
      <c r="EO607" s="69"/>
      <c r="EP607" s="69"/>
      <c r="EQ607" s="69"/>
      <c r="ER607" s="69"/>
      <c r="ES607" s="69"/>
      <c r="ET607" s="69"/>
      <c r="EU607" s="69"/>
      <c r="EV607" s="69"/>
      <c r="EW607" s="69"/>
      <c r="EX607" s="69"/>
      <c r="EY607" s="69"/>
      <c r="EZ607" s="69"/>
      <c r="FA607" s="69"/>
      <c r="FB607" s="69"/>
      <c r="FC607" s="69"/>
      <c r="FD607" s="69"/>
      <c r="FE607" s="69"/>
      <c r="FF607" s="69"/>
      <c r="FG607" s="69"/>
      <c r="FH607" s="69"/>
      <c r="FI607" s="69"/>
      <c r="FJ607" s="69"/>
      <c r="FK607" s="69"/>
      <c r="FL607" s="69"/>
      <c r="FM607" s="69"/>
      <c r="FN607" s="69"/>
      <c r="FO607" s="69"/>
      <c r="FP607" s="69"/>
      <c r="FQ607" s="69"/>
      <c r="FR607" s="69"/>
      <c r="FS607" s="69"/>
      <c r="FT607" s="69"/>
      <c r="FU607" s="69"/>
      <c r="FV607" s="69"/>
      <c r="FW607" s="69"/>
      <c r="FX607" s="69"/>
      <c r="FY607" s="69"/>
      <c r="FZ607" s="69"/>
      <c r="GA607" s="69"/>
      <c r="GB607" s="69"/>
      <c r="GC607" s="69"/>
      <c r="GD607" s="69"/>
      <c r="GE607" s="69"/>
      <c r="GF607" s="69"/>
      <c r="GG607" s="69"/>
      <c r="GH607" s="69"/>
      <c r="GI607" s="69"/>
      <c r="GJ607" s="69"/>
      <c r="GK607" s="69"/>
      <c r="GL607" s="69"/>
      <c r="GM607" s="69"/>
    </row>
    <row r="608" spans="1:195" s="125" customFormat="1" ht="9.9" customHeight="1" x14ac:dyDescent="0.45">
      <c r="A608" s="33"/>
      <c r="B608" s="33"/>
      <c r="C608" s="33"/>
      <c r="D608" s="33"/>
      <c r="E608" s="33"/>
      <c r="F608" s="185"/>
      <c r="G608" s="560"/>
      <c r="H608" s="561"/>
      <c r="I608" s="561"/>
      <c r="J608" s="561"/>
      <c r="K608" s="561"/>
      <c r="L608" s="561"/>
      <c r="M608" s="561"/>
      <c r="N608" s="561"/>
      <c r="O608" s="561"/>
      <c r="P608" s="561"/>
      <c r="Q608" s="561"/>
      <c r="R608" s="561"/>
      <c r="S608" s="561"/>
      <c r="T608" s="561"/>
      <c r="U608" s="561"/>
      <c r="V608" s="561"/>
      <c r="W608" s="191"/>
      <c r="X608" s="191"/>
      <c r="Y608" s="180"/>
      <c r="Z608" s="564" t="s">
        <v>385</v>
      </c>
      <c r="AA608" s="565"/>
      <c r="AB608" s="565"/>
      <c r="AC608" s="565"/>
      <c r="AD608" s="565"/>
      <c r="AE608" s="565"/>
      <c r="AF608" s="565"/>
      <c r="AG608" s="565"/>
      <c r="AH608" s="565"/>
      <c r="AI608" s="565"/>
      <c r="AJ608" s="565"/>
      <c r="AK608" s="565"/>
      <c r="AL608" s="565"/>
      <c r="AM608" s="565"/>
      <c r="AN608" s="565"/>
      <c r="AO608" s="565"/>
      <c r="AP608" s="565"/>
      <c r="AQ608" s="565"/>
      <c r="AR608" s="565"/>
      <c r="AS608" s="565"/>
      <c r="AT608" s="565"/>
      <c r="AU608" s="565"/>
      <c r="AV608" s="565"/>
      <c r="AW608" s="565"/>
      <c r="AX608" s="565"/>
      <c r="AY608" s="565"/>
      <c r="AZ608" s="566"/>
      <c r="BA608" s="170"/>
      <c r="BB608" s="185"/>
      <c r="BC608" s="33"/>
      <c r="BD608" s="33"/>
      <c r="BE608" s="573"/>
      <c r="BF608" s="574"/>
      <c r="BG608" s="541" t="s">
        <v>119</v>
      </c>
      <c r="BH608" s="541"/>
      <c r="BI608" s="574"/>
      <c r="BJ608" s="574"/>
      <c r="BK608" s="541" t="s">
        <v>120</v>
      </c>
      <c r="BL608" s="542"/>
      <c r="BM608" s="33"/>
      <c r="BN608" s="33"/>
      <c r="BO608" s="33"/>
      <c r="BP608" s="33"/>
      <c r="BQ608" s="33"/>
      <c r="BR608" s="33"/>
      <c r="BS608" s="33"/>
      <c r="BT608" s="185"/>
      <c r="BU608" s="560"/>
      <c r="BV608" s="561"/>
      <c r="BW608" s="561"/>
      <c r="BX608" s="561"/>
      <c r="BY608" s="561"/>
      <c r="BZ608" s="561"/>
      <c r="CA608" s="561"/>
      <c r="CB608" s="561"/>
      <c r="CC608" s="561"/>
      <c r="CD608" s="561"/>
      <c r="CE608" s="561"/>
      <c r="CF608" s="561"/>
      <c r="CG608" s="561"/>
      <c r="CH608" s="561"/>
      <c r="CI608" s="561"/>
      <c r="CJ608" s="561"/>
      <c r="CK608" s="191"/>
      <c r="CL608" s="191"/>
      <c r="CM608" s="180"/>
      <c r="CN608" s="564" t="s">
        <v>385</v>
      </c>
      <c r="CO608" s="565"/>
      <c r="CP608" s="565"/>
      <c r="CQ608" s="565"/>
      <c r="CR608" s="565"/>
      <c r="CS608" s="565"/>
      <c r="CT608" s="565"/>
      <c r="CU608" s="565"/>
      <c r="CV608" s="565"/>
      <c r="CW608" s="565"/>
      <c r="CX608" s="565"/>
      <c r="CY608" s="565"/>
      <c r="CZ608" s="565"/>
      <c r="DA608" s="565"/>
      <c r="DB608" s="565"/>
      <c r="DC608" s="565"/>
      <c r="DD608" s="565"/>
      <c r="DE608" s="565"/>
      <c r="DF608" s="565"/>
      <c r="DG608" s="565"/>
      <c r="DH608" s="565"/>
      <c r="DI608" s="565"/>
      <c r="DJ608" s="565"/>
      <c r="DK608" s="565"/>
      <c r="DL608" s="565"/>
      <c r="DM608" s="565"/>
      <c r="DN608" s="566"/>
      <c r="DO608" s="170"/>
      <c r="DP608" s="185"/>
      <c r="DQ608" s="33"/>
      <c r="DR608" s="33"/>
      <c r="DS608" s="573">
        <v>8</v>
      </c>
      <c r="DT608" s="574"/>
      <c r="DU608" s="541" t="s">
        <v>119</v>
      </c>
      <c r="DV608" s="541"/>
      <c r="DW608" s="574">
        <v>1</v>
      </c>
      <c r="DX608" s="574"/>
      <c r="DY608" s="541" t="s">
        <v>120</v>
      </c>
      <c r="DZ608" s="542"/>
      <c r="EA608" s="33"/>
      <c r="EB608" s="33"/>
      <c r="EC608" s="33"/>
      <c r="ED608" s="124"/>
      <c r="EE608" s="69"/>
      <c r="EF608" s="69"/>
      <c r="EG608" s="69"/>
      <c r="EH608" s="69"/>
      <c r="EI608" s="69"/>
      <c r="EJ608" s="69"/>
      <c r="EK608" s="69"/>
      <c r="EL608" s="69"/>
      <c r="EM608" s="69"/>
      <c r="EN608" s="69"/>
      <c r="EO608" s="69"/>
      <c r="EP608" s="69"/>
      <c r="EQ608" s="69"/>
      <c r="ER608" s="69"/>
      <c r="ES608" s="69"/>
      <c r="ET608" s="69"/>
      <c r="EU608" s="69"/>
      <c r="EV608" s="69"/>
      <c r="EW608" s="69"/>
      <c r="EX608" s="69"/>
      <c r="EY608" s="69"/>
      <c r="EZ608" s="69"/>
      <c r="FA608" s="69"/>
      <c r="FB608" s="69"/>
      <c r="FC608" s="69"/>
      <c r="FD608" s="69"/>
      <c r="FE608" s="69"/>
      <c r="FF608" s="69"/>
      <c r="FG608" s="69"/>
      <c r="FH608" s="69"/>
      <c r="FI608" s="69"/>
      <c r="FJ608" s="69"/>
      <c r="FK608" s="69"/>
      <c r="FL608" s="69"/>
      <c r="FM608" s="69"/>
      <c r="FN608" s="69"/>
      <c r="FO608" s="69"/>
      <c r="FP608" s="69"/>
      <c r="FQ608" s="69"/>
      <c r="FR608" s="69"/>
      <c r="FS608" s="69"/>
      <c r="FT608" s="69"/>
      <c r="FU608" s="69"/>
      <c r="FV608" s="69"/>
      <c r="FW608" s="69"/>
      <c r="FX608" s="69"/>
      <c r="FY608" s="69"/>
      <c r="FZ608" s="69"/>
      <c r="GA608" s="69"/>
      <c r="GB608" s="69"/>
      <c r="GC608" s="69"/>
      <c r="GD608" s="69"/>
      <c r="GE608" s="69"/>
      <c r="GF608" s="69"/>
      <c r="GG608" s="69"/>
      <c r="GH608" s="69"/>
      <c r="GI608" s="69"/>
      <c r="GJ608" s="69"/>
      <c r="GK608" s="69"/>
      <c r="GL608" s="69"/>
      <c r="GM608" s="69"/>
    </row>
    <row r="609" spans="1:195" s="125" customFormat="1" ht="9.9" customHeight="1" x14ac:dyDescent="0.45">
      <c r="A609" s="33"/>
      <c r="B609" s="33"/>
      <c r="C609" s="33"/>
      <c r="D609" s="33"/>
      <c r="E609" s="33"/>
      <c r="F609" s="185"/>
      <c r="G609" s="560"/>
      <c r="H609" s="561"/>
      <c r="I609" s="561"/>
      <c r="J609" s="561"/>
      <c r="K609" s="561"/>
      <c r="L609" s="561"/>
      <c r="M609" s="561"/>
      <c r="N609" s="561"/>
      <c r="O609" s="561"/>
      <c r="P609" s="561"/>
      <c r="Q609" s="561"/>
      <c r="R609" s="561"/>
      <c r="S609" s="561"/>
      <c r="T609" s="561"/>
      <c r="U609" s="561"/>
      <c r="V609" s="561"/>
      <c r="W609" s="191"/>
      <c r="X609" s="191"/>
      <c r="Y609" s="180"/>
      <c r="Z609" s="567"/>
      <c r="AA609" s="568"/>
      <c r="AB609" s="568"/>
      <c r="AC609" s="568"/>
      <c r="AD609" s="568"/>
      <c r="AE609" s="568"/>
      <c r="AF609" s="568"/>
      <c r="AG609" s="568"/>
      <c r="AH609" s="568"/>
      <c r="AI609" s="568"/>
      <c r="AJ609" s="568"/>
      <c r="AK609" s="568"/>
      <c r="AL609" s="568"/>
      <c r="AM609" s="568"/>
      <c r="AN609" s="568"/>
      <c r="AO609" s="568"/>
      <c r="AP609" s="568"/>
      <c r="AQ609" s="568"/>
      <c r="AR609" s="568"/>
      <c r="AS609" s="568"/>
      <c r="AT609" s="568"/>
      <c r="AU609" s="568"/>
      <c r="AV609" s="568"/>
      <c r="AW609" s="568"/>
      <c r="AX609" s="568"/>
      <c r="AY609" s="568"/>
      <c r="AZ609" s="569"/>
      <c r="BA609" s="171"/>
      <c r="BB609" s="189"/>
      <c r="BC609" s="33"/>
      <c r="BD609" s="33"/>
      <c r="BE609" s="575"/>
      <c r="BF609" s="576"/>
      <c r="BG609" s="543"/>
      <c r="BH609" s="543"/>
      <c r="BI609" s="576"/>
      <c r="BJ609" s="576"/>
      <c r="BK609" s="543"/>
      <c r="BL609" s="544"/>
      <c r="BM609" s="33"/>
      <c r="BN609" s="33"/>
      <c r="BO609" s="33"/>
      <c r="BP609" s="33"/>
      <c r="BQ609" s="33"/>
      <c r="BR609" s="33"/>
      <c r="BS609" s="33"/>
      <c r="BT609" s="185"/>
      <c r="BU609" s="560"/>
      <c r="BV609" s="561"/>
      <c r="BW609" s="561"/>
      <c r="BX609" s="561"/>
      <c r="BY609" s="561"/>
      <c r="BZ609" s="561"/>
      <c r="CA609" s="561"/>
      <c r="CB609" s="561"/>
      <c r="CC609" s="561"/>
      <c r="CD609" s="561"/>
      <c r="CE609" s="561"/>
      <c r="CF609" s="561"/>
      <c r="CG609" s="561"/>
      <c r="CH609" s="561"/>
      <c r="CI609" s="561"/>
      <c r="CJ609" s="561"/>
      <c r="CK609" s="191"/>
      <c r="CL609" s="191"/>
      <c r="CM609" s="180"/>
      <c r="CN609" s="567"/>
      <c r="CO609" s="568"/>
      <c r="CP609" s="568"/>
      <c r="CQ609" s="568"/>
      <c r="CR609" s="568"/>
      <c r="CS609" s="568"/>
      <c r="CT609" s="568"/>
      <c r="CU609" s="568"/>
      <c r="CV609" s="568"/>
      <c r="CW609" s="568"/>
      <c r="CX609" s="568"/>
      <c r="CY609" s="568"/>
      <c r="CZ609" s="568"/>
      <c r="DA609" s="568"/>
      <c r="DB609" s="568"/>
      <c r="DC609" s="568"/>
      <c r="DD609" s="568"/>
      <c r="DE609" s="568"/>
      <c r="DF609" s="568"/>
      <c r="DG609" s="568"/>
      <c r="DH609" s="568"/>
      <c r="DI609" s="568"/>
      <c r="DJ609" s="568"/>
      <c r="DK609" s="568"/>
      <c r="DL609" s="568"/>
      <c r="DM609" s="568"/>
      <c r="DN609" s="569"/>
      <c r="DO609" s="171"/>
      <c r="DP609" s="189"/>
      <c r="DQ609" s="33"/>
      <c r="DR609" s="33"/>
      <c r="DS609" s="575"/>
      <c r="DT609" s="576"/>
      <c r="DU609" s="543"/>
      <c r="DV609" s="543"/>
      <c r="DW609" s="576"/>
      <c r="DX609" s="576"/>
      <c r="DY609" s="543"/>
      <c r="DZ609" s="544"/>
      <c r="EA609" s="33"/>
      <c r="EB609" s="33"/>
      <c r="EC609" s="33"/>
      <c r="ED609" s="124"/>
      <c r="EE609" s="69"/>
      <c r="EF609" s="69"/>
      <c r="EG609" s="69"/>
      <c r="EH609" s="69"/>
      <c r="EI609" s="69"/>
      <c r="EJ609" s="69"/>
      <c r="EK609" s="69"/>
      <c r="EL609" s="69"/>
      <c r="EM609" s="69"/>
      <c r="EN609" s="69"/>
      <c r="EO609" s="69"/>
      <c r="EP609" s="69"/>
      <c r="EQ609" s="69"/>
      <c r="ER609" s="69"/>
      <c r="ES609" s="69"/>
      <c r="ET609" s="69"/>
      <c r="EU609" s="69"/>
      <c r="EV609" s="69"/>
      <c r="EW609" s="69"/>
      <c r="EX609" s="69"/>
      <c r="EY609" s="69"/>
      <c r="EZ609" s="69"/>
      <c r="FA609" s="69"/>
      <c r="FB609" s="69"/>
      <c r="FC609" s="69"/>
      <c r="FD609" s="69"/>
      <c r="FE609" s="69"/>
      <c r="FF609" s="69"/>
      <c r="FG609" s="69"/>
      <c r="FH609" s="69"/>
      <c r="FI609" s="69"/>
      <c r="FJ609" s="69"/>
      <c r="FK609" s="69"/>
      <c r="FL609" s="69"/>
      <c r="FM609" s="69"/>
      <c r="FN609" s="69"/>
      <c r="FO609" s="69"/>
      <c r="FP609" s="69"/>
      <c r="FQ609" s="69"/>
      <c r="FR609" s="69"/>
      <c r="FS609" s="69"/>
      <c r="FT609" s="69"/>
      <c r="FU609" s="69"/>
      <c r="FV609" s="69"/>
      <c r="FW609" s="69"/>
      <c r="FX609" s="69"/>
      <c r="FY609" s="69"/>
      <c r="FZ609" s="69"/>
      <c r="GA609" s="69"/>
      <c r="GB609" s="69"/>
      <c r="GC609" s="69"/>
      <c r="GD609" s="69"/>
      <c r="GE609" s="69"/>
      <c r="GF609" s="69"/>
      <c r="GG609" s="69"/>
      <c r="GH609" s="69"/>
      <c r="GI609" s="69"/>
      <c r="GJ609" s="69"/>
      <c r="GK609" s="69"/>
      <c r="GL609" s="69"/>
      <c r="GM609" s="69"/>
    </row>
    <row r="610" spans="1:195" s="125" customFormat="1" ht="9.9" customHeight="1" thickBot="1" x14ac:dyDescent="0.5">
      <c r="A610" s="33"/>
      <c r="B610" s="33"/>
      <c r="C610" s="33"/>
      <c r="D610" s="33"/>
      <c r="E610" s="33"/>
      <c r="F610" s="185"/>
      <c r="G610" s="560"/>
      <c r="H610" s="561"/>
      <c r="I610" s="561"/>
      <c r="J610" s="561"/>
      <c r="K610" s="561"/>
      <c r="L610" s="561"/>
      <c r="M610" s="561"/>
      <c r="N610" s="561"/>
      <c r="O610" s="561"/>
      <c r="P610" s="561"/>
      <c r="Q610" s="561"/>
      <c r="R610" s="561"/>
      <c r="S610" s="561"/>
      <c r="T610" s="561"/>
      <c r="U610" s="561"/>
      <c r="V610" s="561"/>
      <c r="W610" s="191"/>
      <c r="X610" s="191"/>
      <c r="Y610" s="180"/>
      <c r="Z610" s="570"/>
      <c r="AA610" s="571"/>
      <c r="AB610" s="571"/>
      <c r="AC610" s="571"/>
      <c r="AD610" s="571"/>
      <c r="AE610" s="571"/>
      <c r="AF610" s="571"/>
      <c r="AG610" s="571"/>
      <c r="AH610" s="571"/>
      <c r="AI610" s="571"/>
      <c r="AJ610" s="571"/>
      <c r="AK610" s="571"/>
      <c r="AL610" s="571"/>
      <c r="AM610" s="571"/>
      <c r="AN610" s="571"/>
      <c r="AO610" s="571"/>
      <c r="AP610" s="571"/>
      <c r="AQ610" s="571"/>
      <c r="AR610" s="571"/>
      <c r="AS610" s="571"/>
      <c r="AT610" s="571"/>
      <c r="AU610" s="571"/>
      <c r="AV610" s="571"/>
      <c r="AW610" s="571"/>
      <c r="AX610" s="571"/>
      <c r="AY610" s="571"/>
      <c r="AZ610" s="572"/>
      <c r="BA610" s="171"/>
      <c r="BB610" s="189"/>
      <c r="BC610" s="33"/>
      <c r="BD610" s="33"/>
      <c r="BE610" s="577"/>
      <c r="BF610" s="578"/>
      <c r="BG610" s="545"/>
      <c r="BH610" s="545"/>
      <c r="BI610" s="578"/>
      <c r="BJ610" s="578"/>
      <c r="BK610" s="545"/>
      <c r="BL610" s="546"/>
      <c r="BM610" s="33"/>
      <c r="BN610" s="33"/>
      <c r="BO610" s="33"/>
      <c r="BP610" s="33"/>
      <c r="BQ610" s="33"/>
      <c r="BR610" s="33"/>
      <c r="BS610" s="33"/>
      <c r="BT610" s="185"/>
      <c r="BU610" s="560"/>
      <c r="BV610" s="561"/>
      <c r="BW610" s="561"/>
      <c r="BX610" s="561"/>
      <c r="BY610" s="561"/>
      <c r="BZ610" s="561"/>
      <c r="CA610" s="561"/>
      <c r="CB610" s="561"/>
      <c r="CC610" s="561"/>
      <c r="CD610" s="561"/>
      <c r="CE610" s="561"/>
      <c r="CF610" s="561"/>
      <c r="CG610" s="561"/>
      <c r="CH610" s="561"/>
      <c r="CI610" s="561"/>
      <c r="CJ610" s="561"/>
      <c r="CK610" s="191"/>
      <c r="CL610" s="191"/>
      <c r="CM610" s="180"/>
      <c r="CN610" s="570"/>
      <c r="CO610" s="571"/>
      <c r="CP610" s="571"/>
      <c r="CQ610" s="571"/>
      <c r="CR610" s="571"/>
      <c r="CS610" s="571"/>
      <c r="CT610" s="571"/>
      <c r="CU610" s="571"/>
      <c r="CV610" s="571"/>
      <c r="CW610" s="571"/>
      <c r="CX610" s="571"/>
      <c r="CY610" s="571"/>
      <c r="CZ610" s="571"/>
      <c r="DA610" s="571"/>
      <c r="DB610" s="571"/>
      <c r="DC610" s="571"/>
      <c r="DD610" s="571"/>
      <c r="DE610" s="571"/>
      <c r="DF610" s="571"/>
      <c r="DG610" s="571"/>
      <c r="DH610" s="571"/>
      <c r="DI610" s="571"/>
      <c r="DJ610" s="571"/>
      <c r="DK610" s="571"/>
      <c r="DL610" s="571"/>
      <c r="DM610" s="571"/>
      <c r="DN610" s="572"/>
      <c r="DO610" s="171"/>
      <c r="DP610" s="189"/>
      <c r="DQ610" s="33"/>
      <c r="DR610" s="33"/>
      <c r="DS610" s="577"/>
      <c r="DT610" s="578"/>
      <c r="DU610" s="545"/>
      <c r="DV610" s="545"/>
      <c r="DW610" s="578"/>
      <c r="DX610" s="578"/>
      <c r="DY610" s="545"/>
      <c r="DZ610" s="546"/>
      <c r="EA610" s="33"/>
      <c r="EB610" s="33"/>
      <c r="EC610" s="33"/>
      <c r="ED610" s="124"/>
      <c r="EE610" s="69"/>
      <c r="EF610" s="69"/>
      <c r="EG610" s="69"/>
      <c r="EH610" s="69"/>
      <c r="EI610" s="69"/>
      <c r="EJ610" s="69"/>
      <c r="EK610" s="69"/>
      <c r="EL610" s="69"/>
      <c r="EM610" s="69"/>
      <c r="EN610" s="69"/>
      <c r="EO610" s="69"/>
      <c r="EP610" s="69"/>
      <c r="EQ610" s="69"/>
      <c r="ER610" s="69"/>
      <c r="ES610" s="69"/>
      <c r="ET610" s="69"/>
      <c r="EU610" s="69"/>
      <c r="EV610" s="69"/>
      <c r="EW610" s="69"/>
      <c r="EX610" s="69"/>
      <c r="EY610" s="69"/>
      <c r="EZ610" s="69"/>
      <c r="FA610" s="69"/>
      <c r="FB610" s="69"/>
      <c r="FC610" s="69"/>
      <c r="FD610" s="69"/>
      <c r="FE610" s="69"/>
      <c r="FF610" s="69"/>
      <c r="FG610" s="69"/>
      <c r="FH610" s="69"/>
      <c r="FI610" s="69"/>
      <c r="FJ610" s="69"/>
      <c r="FK610" s="69"/>
      <c r="FL610" s="69"/>
      <c r="FM610" s="69"/>
      <c r="FN610" s="69"/>
      <c r="FO610" s="69"/>
      <c r="FP610" s="69"/>
      <c r="FQ610" s="69"/>
      <c r="FR610" s="69"/>
      <c r="FS610" s="69"/>
      <c r="FT610" s="69"/>
      <c r="FU610" s="69"/>
      <c r="FV610" s="69"/>
      <c r="FW610" s="69"/>
      <c r="FX610" s="69"/>
      <c r="FY610" s="69"/>
      <c r="FZ610" s="69"/>
      <c r="GA610" s="69"/>
      <c r="GB610" s="69"/>
      <c r="GC610" s="69"/>
      <c r="GD610" s="69"/>
      <c r="GE610" s="69"/>
      <c r="GF610" s="69"/>
      <c r="GG610" s="69"/>
      <c r="GH610" s="69"/>
      <c r="GI610" s="69"/>
      <c r="GJ610" s="69"/>
      <c r="GK610" s="69"/>
      <c r="GL610" s="69"/>
      <c r="GM610" s="69"/>
    </row>
    <row r="611" spans="1:195" s="125" customFormat="1" ht="9.9" customHeight="1" thickBot="1" x14ac:dyDescent="0.5">
      <c r="A611" s="33"/>
      <c r="B611" s="33"/>
      <c r="C611" s="33"/>
      <c r="D611" s="33"/>
      <c r="E611" s="33"/>
      <c r="F611" s="185"/>
      <c r="G611" s="562"/>
      <c r="H611" s="563"/>
      <c r="I611" s="563"/>
      <c r="J611" s="563"/>
      <c r="K611" s="563"/>
      <c r="L611" s="563"/>
      <c r="M611" s="563"/>
      <c r="N611" s="563"/>
      <c r="O611" s="563"/>
      <c r="P611" s="563"/>
      <c r="Q611" s="563"/>
      <c r="R611" s="563"/>
      <c r="S611" s="563"/>
      <c r="T611" s="563"/>
      <c r="U611" s="563"/>
      <c r="V611" s="563"/>
      <c r="W611" s="192"/>
      <c r="X611" s="192"/>
      <c r="Y611" s="182"/>
      <c r="Z611" s="182"/>
      <c r="AA611" s="172"/>
      <c r="AB611" s="174"/>
      <c r="AC611" s="175"/>
      <c r="AD611" s="174"/>
      <c r="AE611" s="174"/>
      <c r="AF611" s="174"/>
      <c r="AG611" s="174"/>
      <c r="AH611" s="174"/>
      <c r="AI611" s="174"/>
      <c r="AJ611" s="174"/>
      <c r="AK611" s="174"/>
      <c r="AL611" s="174"/>
      <c r="AM611" s="174"/>
      <c r="AN611" s="174"/>
      <c r="AO611" s="174"/>
      <c r="AP611" s="174"/>
      <c r="AQ611" s="174"/>
      <c r="AR611" s="174"/>
      <c r="AS611" s="174"/>
      <c r="AT611" s="174"/>
      <c r="AU611" s="174"/>
      <c r="AV611" s="174"/>
      <c r="AW611" s="174"/>
      <c r="AX611" s="174"/>
      <c r="AY611" s="174"/>
      <c r="AZ611" s="174"/>
      <c r="BA611" s="176"/>
      <c r="BB611" s="189"/>
      <c r="BC611" s="33"/>
      <c r="BD611" s="33"/>
      <c r="BE611" s="33"/>
      <c r="BF611" s="33"/>
      <c r="BG611" s="33"/>
      <c r="BH611" s="33"/>
      <c r="BI611" s="33"/>
      <c r="BJ611" s="33"/>
      <c r="BK611" s="33"/>
      <c r="BL611" s="33"/>
      <c r="BM611" s="33"/>
      <c r="BN611" s="33"/>
      <c r="BO611" s="33"/>
      <c r="BP611" s="33"/>
      <c r="BQ611" s="33"/>
      <c r="BR611" s="33"/>
      <c r="BS611" s="33"/>
      <c r="BT611" s="185"/>
      <c r="BU611" s="562"/>
      <c r="BV611" s="563"/>
      <c r="BW611" s="563"/>
      <c r="BX611" s="563"/>
      <c r="BY611" s="563"/>
      <c r="BZ611" s="563"/>
      <c r="CA611" s="563"/>
      <c r="CB611" s="563"/>
      <c r="CC611" s="563"/>
      <c r="CD611" s="563"/>
      <c r="CE611" s="563"/>
      <c r="CF611" s="563"/>
      <c r="CG611" s="563"/>
      <c r="CH611" s="563"/>
      <c r="CI611" s="563"/>
      <c r="CJ611" s="563"/>
      <c r="CK611" s="192"/>
      <c r="CL611" s="192"/>
      <c r="CM611" s="182"/>
      <c r="CN611" s="182"/>
      <c r="CO611" s="172"/>
      <c r="CP611" s="174"/>
      <c r="CQ611" s="175"/>
      <c r="CR611" s="174"/>
      <c r="CS611" s="174"/>
      <c r="CT611" s="174"/>
      <c r="CU611" s="174"/>
      <c r="CV611" s="174"/>
      <c r="CW611" s="174"/>
      <c r="CX611" s="174"/>
      <c r="CY611" s="174"/>
      <c r="CZ611" s="174"/>
      <c r="DA611" s="174"/>
      <c r="DB611" s="174"/>
      <c r="DC611" s="174"/>
      <c r="DD611" s="174"/>
      <c r="DE611" s="174"/>
      <c r="DF611" s="174"/>
      <c r="DG611" s="174"/>
      <c r="DH611" s="174"/>
      <c r="DI611" s="174"/>
      <c r="DJ611" s="174"/>
      <c r="DK611" s="174"/>
      <c r="DL611" s="174"/>
      <c r="DM611" s="174"/>
      <c r="DN611" s="174"/>
      <c r="DO611" s="176"/>
      <c r="DP611" s="189"/>
      <c r="DQ611" s="33"/>
      <c r="DR611" s="33"/>
      <c r="DS611" s="33"/>
      <c r="DT611" s="33"/>
      <c r="DU611" s="33"/>
      <c r="DV611" s="33"/>
      <c r="DW611" s="33"/>
      <c r="DX611" s="33"/>
      <c r="DY611" s="33"/>
      <c r="DZ611" s="33"/>
      <c r="EA611" s="33"/>
      <c r="EB611" s="33"/>
      <c r="EC611" s="33"/>
      <c r="ED611" s="124"/>
      <c r="EE611" s="69"/>
      <c r="EF611" s="69"/>
      <c r="EG611" s="69"/>
      <c r="EH611" s="69"/>
      <c r="EI611" s="69"/>
      <c r="EJ611" s="69"/>
      <c r="EK611" s="69"/>
      <c r="EL611" s="69"/>
      <c r="EM611" s="69"/>
      <c r="EN611" s="69"/>
      <c r="EO611" s="69"/>
      <c r="EP611" s="69"/>
      <c r="EQ611" s="69"/>
      <c r="ER611" s="69"/>
      <c r="ES611" s="69"/>
      <c r="ET611" s="69"/>
      <c r="EU611" s="69"/>
      <c r="EV611" s="69"/>
      <c r="EW611" s="69"/>
      <c r="EX611" s="69"/>
      <c r="EY611" s="69"/>
      <c r="EZ611" s="69"/>
      <c r="FA611" s="69"/>
      <c r="FB611" s="69"/>
      <c r="FC611" s="69"/>
      <c r="FD611" s="69"/>
      <c r="FE611" s="69"/>
      <c r="FF611" s="69"/>
      <c r="FG611" s="69"/>
      <c r="FH611" s="69"/>
      <c r="FI611" s="69"/>
      <c r="FJ611" s="69"/>
      <c r="FK611" s="69"/>
      <c r="FL611" s="69"/>
      <c r="FM611" s="69"/>
      <c r="FN611" s="69"/>
      <c r="FO611" s="69"/>
      <c r="FP611" s="69"/>
      <c r="FQ611" s="69"/>
      <c r="FR611" s="69"/>
      <c r="FS611" s="69"/>
      <c r="FT611" s="69"/>
      <c r="FU611" s="69"/>
      <c r="FV611" s="69"/>
      <c r="FW611" s="69"/>
      <c r="FX611" s="69"/>
      <c r="FY611" s="69"/>
      <c r="FZ611" s="69"/>
      <c r="GA611" s="69"/>
      <c r="GB611" s="69"/>
      <c r="GC611" s="69"/>
      <c r="GD611" s="69"/>
      <c r="GE611" s="69"/>
      <c r="GF611" s="69"/>
      <c r="GG611" s="69"/>
      <c r="GH611" s="69"/>
      <c r="GI611" s="69"/>
      <c r="GJ611" s="69"/>
      <c r="GK611" s="69"/>
      <c r="GL611" s="69"/>
      <c r="GM611" s="69"/>
    </row>
    <row r="612" spans="1:195" s="125" customFormat="1" ht="12.9" customHeight="1" thickBot="1" x14ac:dyDescent="0.5">
      <c r="A612" s="33"/>
      <c r="B612" s="33"/>
      <c r="C612" s="33"/>
      <c r="D612" s="33"/>
      <c r="E612" s="33"/>
      <c r="F612" s="185"/>
      <c r="G612" s="193"/>
      <c r="H612" s="193"/>
      <c r="I612" s="193"/>
      <c r="J612" s="193"/>
      <c r="K612" s="193"/>
      <c r="L612" s="193"/>
      <c r="M612" s="193"/>
      <c r="N612" s="193"/>
      <c r="O612" s="193"/>
      <c r="P612" s="193"/>
      <c r="Q612" s="193"/>
      <c r="R612" s="193"/>
      <c r="S612" s="193"/>
      <c r="T612" s="193"/>
      <c r="U612" s="193"/>
      <c r="V612" s="193"/>
      <c r="W612" s="185"/>
      <c r="X612" s="185"/>
      <c r="Y612" s="185"/>
      <c r="Z612" s="185"/>
      <c r="AA612" s="185"/>
      <c r="AB612" s="185"/>
      <c r="AC612" s="185"/>
      <c r="AD612" s="185"/>
      <c r="AE612" s="185"/>
      <c r="AF612" s="185"/>
      <c r="AG612" s="185"/>
      <c r="AH612" s="185"/>
      <c r="AI612" s="185"/>
      <c r="AJ612" s="185"/>
      <c r="AK612" s="185"/>
      <c r="AL612" s="185"/>
      <c r="AM612" s="185"/>
      <c r="AN612" s="185"/>
      <c r="AO612" s="185"/>
      <c r="AP612" s="185"/>
      <c r="AQ612" s="185"/>
      <c r="AR612" s="185"/>
      <c r="AS612" s="185"/>
      <c r="AT612" s="185"/>
      <c r="AU612" s="185"/>
      <c r="AV612" s="185"/>
      <c r="AW612" s="185"/>
      <c r="AX612" s="185"/>
      <c r="AY612" s="185"/>
      <c r="AZ612" s="185"/>
      <c r="BA612" s="185"/>
      <c r="BB612" s="185"/>
      <c r="BC612" s="33"/>
      <c r="BD612" s="33"/>
      <c r="BE612" s="33"/>
      <c r="BF612" s="33"/>
      <c r="BG612" s="33"/>
      <c r="BH612" s="33"/>
      <c r="BI612" s="33"/>
      <c r="BJ612" s="33"/>
      <c r="BK612" s="33"/>
      <c r="BL612" s="33"/>
      <c r="BM612" s="33"/>
      <c r="BN612" s="33"/>
      <c r="BO612" s="33"/>
      <c r="BP612" s="33"/>
      <c r="BQ612" s="33"/>
      <c r="BR612" s="33"/>
      <c r="BS612" s="33"/>
      <c r="BT612" s="185"/>
      <c r="BU612" s="193"/>
      <c r="BV612" s="193"/>
      <c r="BW612" s="193"/>
      <c r="BX612" s="193"/>
      <c r="BY612" s="193"/>
      <c r="BZ612" s="193"/>
      <c r="CA612" s="193"/>
      <c r="CB612" s="193"/>
      <c r="CC612" s="193"/>
      <c r="CD612" s="193"/>
      <c r="CE612" s="193"/>
      <c r="CF612" s="193"/>
      <c r="CG612" s="193"/>
      <c r="CH612" s="193"/>
      <c r="CI612" s="193"/>
      <c r="CJ612" s="193"/>
      <c r="CK612" s="185"/>
      <c r="CL612" s="185"/>
      <c r="CM612" s="185"/>
      <c r="CN612" s="185"/>
      <c r="CO612" s="185"/>
      <c r="CP612" s="185"/>
      <c r="CQ612" s="185"/>
      <c r="CR612" s="185"/>
      <c r="CS612" s="185"/>
      <c r="CT612" s="185"/>
      <c r="CU612" s="185"/>
      <c r="CV612" s="185"/>
      <c r="CW612" s="185"/>
      <c r="CX612" s="185"/>
      <c r="CY612" s="185"/>
      <c r="CZ612" s="185"/>
      <c r="DA612" s="185"/>
      <c r="DB612" s="185"/>
      <c r="DC612" s="185"/>
      <c r="DD612" s="185"/>
      <c r="DE612" s="185"/>
      <c r="DF612" s="185"/>
      <c r="DG612" s="185"/>
      <c r="DH612" s="185"/>
      <c r="DI612" s="185"/>
      <c r="DJ612" s="185"/>
      <c r="DK612" s="185"/>
      <c r="DL612" s="185"/>
      <c r="DM612" s="185"/>
      <c r="DN612" s="185"/>
      <c r="DO612" s="185"/>
      <c r="DP612" s="185"/>
      <c r="DQ612" s="33"/>
      <c r="DR612" s="33"/>
      <c r="DS612" s="33"/>
      <c r="DT612" s="33"/>
      <c r="DU612" s="33"/>
      <c r="DV612" s="33"/>
      <c r="DW612" s="33"/>
      <c r="DX612" s="33"/>
      <c r="DY612" s="33"/>
      <c r="DZ612" s="33"/>
      <c r="EA612" s="33"/>
      <c r="EB612" s="33"/>
      <c r="EC612" s="33"/>
      <c r="ED612" s="124"/>
      <c r="EE612" s="69"/>
      <c r="EF612" s="69"/>
      <c r="EG612" s="69"/>
      <c r="EH612" s="69"/>
      <c r="EI612" s="69"/>
      <c r="EJ612" s="69"/>
      <c r="EK612" s="69"/>
      <c r="EL612" s="69"/>
      <c r="EM612" s="69"/>
      <c r="EN612" s="69"/>
      <c r="EO612" s="69"/>
      <c r="EP612" s="69"/>
      <c r="EQ612" s="69"/>
      <c r="ER612" s="69"/>
      <c r="ES612" s="69"/>
      <c r="ET612" s="69"/>
      <c r="EU612" s="69"/>
      <c r="EV612" s="69"/>
      <c r="EW612" s="69"/>
      <c r="EX612" s="69"/>
      <c r="EY612" s="69"/>
      <c r="EZ612" s="69"/>
      <c r="FA612" s="69"/>
      <c r="FB612" s="69"/>
      <c r="FC612" s="69"/>
      <c r="FD612" s="69"/>
      <c r="FE612" s="69"/>
      <c r="FF612" s="69"/>
      <c r="FG612" s="69"/>
      <c r="FH612" s="69"/>
      <c r="FI612" s="69"/>
      <c r="FJ612" s="69"/>
      <c r="FK612" s="69"/>
      <c r="FL612" s="69"/>
      <c r="FM612" s="69"/>
      <c r="FN612" s="69"/>
      <c r="FO612" s="69"/>
      <c r="FP612" s="69"/>
      <c r="FQ612" s="69"/>
      <c r="FR612" s="69"/>
      <c r="FS612" s="69"/>
      <c r="FT612" s="69"/>
      <c r="FU612" s="69"/>
      <c r="FV612" s="69"/>
      <c r="FW612" s="69"/>
      <c r="FX612" s="69"/>
      <c r="FY612" s="69"/>
      <c r="FZ612" s="69"/>
      <c r="GA612" s="69"/>
      <c r="GB612" s="69"/>
      <c r="GC612" s="69"/>
      <c r="GD612" s="69"/>
      <c r="GE612" s="69"/>
      <c r="GF612" s="69"/>
      <c r="GG612" s="69"/>
      <c r="GH612" s="69"/>
      <c r="GI612" s="69"/>
      <c r="GJ612" s="69"/>
      <c r="GK612" s="69"/>
      <c r="GL612" s="69"/>
      <c r="GM612" s="69"/>
    </row>
    <row r="613" spans="1:195" s="125" customFormat="1" ht="9.9" customHeight="1" thickBot="1" x14ac:dyDescent="0.5">
      <c r="A613" s="33"/>
      <c r="B613" s="33"/>
      <c r="C613" s="33"/>
      <c r="D613" s="33"/>
      <c r="E613" s="33"/>
      <c r="F613" s="185"/>
      <c r="G613" s="558" t="s">
        <v>386</v>
      </c>
      <c r="H613" s="559"/>
      <c r="I613" s="559"/>
      <c r="J613" s="559"/>
      <c r="K613" s="559"/>
      <c r="L613" s="559"/>
      <c r="M613" s="559"/>
      <c r="N613" s="559"/>
      <c r="O613" s="559"/>
      <c r="P613" s="559"/>
      <c r="Q613" s="559"/>
      <c r="R613" s="559"/>
      <c r="S613" s="559"/>
      <c r="T613" s="559"/>
      <c r="U613" s="559"/>
      <c r="V613" s="559"/>
      <c r="W613" s="194"/>
      <c r="X613" s="194"/>
      <c r="Y613" s="194"/>
      <c r="Z613" s="194"/>
      <c r="AA613" s="195"/>
      <c r="AB613" s="167"/>
      <c r="AC613" s="167"/>
      <c r="AD613" s="167"/>
      <c r="AE613" s="167"/>
      <c r="AF613" s="167"/>
      <c r="AG613" s="167"/>
      <c r="AH613" s="167"/>
      <c r="AI613" s="167"/>
      <c r="AJ613" s="167"/>
      <c r="AK613" s="167"/>
      <c r="AL613" s="167"/>
      <c r="AM613" s="167"/>
      <c r="AN613" s="167"/>
      <c r="AO613" s="167"/>
      <c r="AP613" s="167"/>
      <c r="AQ613" s="167"/>
      <c r="AR613" s="167"/>
      <c r="AS613" s="167"/>
      <c r="AT613" s="167"/>
      <c r="AU613" s="167"/>
      <c r="AV613" s="167"/>
      <c r="AW613" s="167"/>
      <c r="AX613" s="167"/>
      <c r="AY613" s="167"/>
      <c r="AZ613" s="167"/>
      <c r="BA613" s="168"/>
      <c r="BB613" s="185"/>
      <c r="BC613" s="33"/>
      <c r="BD613" s="33"/>
      <c r="BE613" s="33"/>
      <c r="BF613" s="33"/>
      <c r="BG613" s="33"/>
      <c r="BH613" s="33"/>
      <c r="BI613" s="33"/>
      <c r="BJ613" s="33"/>
      <c r="BK613" s="33"/>
      <c r="BL613" s="33"/>
      <c r="BM613" s="33"/>
      <c r="BN613" s="33"/>
      <c r="BO613" s="33"/>
      <c r="BP613" s="33"/>
      <c r="BQ613" s="33"/>
      <c r="BR613" s="33"/>
      <c r="BS613" s="33"/>
      <c r="BT613" s="185"/>
      <c r="BU613" s="558" t="s">
        <v>386</v>
      </c>
      <c r="BV613" s="559"/>
      <c r="BW613" s="559"/>
      <c r="BX613" s="559"/>
      <c r="BY613" s="559"/>
      <c r="BZ613" s="559"/>
      <c r="CA613" s="559"/>
      <c r="CB613" s="559"/>
      <c r="CC613" s="559"/>
      <c r="CD613" s="559"/>
      <c r="CE613" s="559"/>
      <c r="CF613" s="559"/>
      <c r="CG613" s="559"/>
      <c r="CH613" s="559"/>
      <c r="CI613" s="559"/>
      <c r="CJ613" s="559"/>
      <c r="CK613" s="194"/>
      <c r="CL613" s="194"/>
      <c r="CM613" s="194"/>
      <c r="CN613" s="194"/>
      <c r="CO613" s="195"/>
      <c r="CP613" s="167"/>
      <c r="CQ613" s="167"/>
      <c r="CR613" s="167"/>
      <c r="CS613" s="167"/>
      <c r="CT613" s="167"/>
      <c r="CU613" s="167"/>
      <c r="CV613" s="167"/>
      <c r="CW613" s="167"/>
      <c r="CX613" s="167"/>
      <c r="CY613" s="167"/>
      <c r="CZ613" s="167"/>
      <c r="DA613" s="167"/>
      <c r="DB613" s="167"/>
      <c r="DC613" s="167"/>
      <c r="DD613" s="167"/>
      <c r="DE613" s="167"/>
      <c r="DF613" s="167"/>
      <c r="DG613" s="167"/>
      <c r="DH613" s="167"/>
      <c r="DI613" s="167"/>
      <c r="DJ613" s="167"/>
      <c r="DK613" s="167"/>
      <c r="DL613" s="167"/>
      <c r="DM613" s="167"/>
      <c r="DN613" s="167"/>
      <c r="DO613" s="168"/>
      <c r="DP613" s="185"/>
      <c r="DQ613" s="33"/>
      <c r="DR613" s="33"/>
      <c r="DS613" s="33"/>
      <c r="DT613" s="33"/>
      <c r="DU613" s="33"/>
      <c r="DV613" s="33"/>
      <c r="DW613" s="33"/>
      <c r="DX613" s="33"/>
      <c r="DY613" s="33"/>
      <c r="DZ613" s="33"/>
      <c r="EA613" s="33"/>
      <c r="EB613" s="33"/>
      <c r="EC613" s="33"/>
      <c r="ED613" s="124"/>
      <c r="EE613" s="69"/>
      <c r="EF613" s="69"/>
      <c r="EG613" s="69"/>
      <c r="EH613" s="69"/>
      <c r="EI613" s="69"/>
      <c r="EJ613" s="69"/>
      <c r="EK613" s="69"/>
      <c r="EL613" s="69"/>
      <c r="EM613" s="69"/>
      <c r="EN613" s="69"/>
      <c r="EO613" s="69"/>
      <c r="EP613" s="69"/>
      <c r="EQ613" s="69"/>
      <c r="ER613" s="69"/>
      <c r="ES613" s="69"/>
      <c r="ET613" s="69"/>
      <c r="EU613" s="69"/>
      <c r="EV613" s="69"/>
      <c r="EW613" s="69"/>
      <c r="EX613" s="69"/>
      <c r="EY613" s="69"/>
      <c r="EZ613" s="69"/>
      <c r="FA613" s="69"/>
      <c r="FB613" s="69"/>
      <c r="FC613" s="69"/>
      <c r="FD613" s="69"/>
      <c r="FE613" s="69"/>
      <c r="FF613" s="69"/>
      <c r="FG613" s="69"/>
      <c r="FH613" s="69"/>
      <c r="FI613" s="69"/>
      <c r="FJ613" s="69"/>
      <c r="FK613" s="69"/>
      <c r="FL613" s="69"/>
      <c r="FM613" s="69"/>
      <c r="FN613" s="69"/>
      <c r="FO613" s="69"/>
      <c r="FP613" s="69"/>
      <c r="FQ613" s="69"/>
      <c r="FR613" s="69"/>
      <c r="FS613" s="69"/>
      <c r="FT613" s="69"/>
      <c r="FU613" s="69"/>
      <c r="FV613" s="69"/>
      <c r="FW613" s="69"/>
      <c r="FX613" s="69"/>
      <c r="FY613" s="69"/>
      <c r="FZ613" s="69"/>
      <c r="GA613" s="69"/>
      <c r="GB613" s="69"/>
      <c r="GC613" s="69"/>
      <c r="GD613" s="69"/>
      <c r="GE613" s="69"/>
      <c r="GF613" s="69"/>
      <c r="GG613" s="69"/>
      <c r="GH613" s="69"/>
      <c r="GI613" s="69"/>
      <c r="GJ613" s="69"/>
      <c r="GK613" s="69"/>
      <c r="GL613" s="69"/>
      <c r="GM613" s="69"/>
    </row>
    <row r="614" spans="1:195" s="125" customFormat="1" ht="9.9" customHeight="1" x14ac:dyDescent="0.45">
      <c r="A614" s="33"/>
      <c r="B614" s="33"/>
      <c r="C614" s="33"/>
      <c r="D614" s="33"/>
      <c r="E614" s="33"/>
      <c r="F614" s="185"/>
      <c r="G614" s="560"/>
      <c r="H614" s="561"/>
      <c r="I614" s="561"/>
      <c r="J614" s="561"/>
      <c r="K614" s="561"/>
      <c r="L614" s="561"/>
      <c r="M614" s="561"/>
      <c r="N614" s="561"/>
      <c r="O614" s="561"/>
      <c r="P614" s="561"/>
      <c r="Q614" s="561"/>
      <c r="R614" s="561"/>
      <c r="S614" s="561"/>
      <c r="T614" s="561"/>
      <c r="U614" s="561"/>
      <c r="V614" s="561"/>
      <c r="W614" s="184"/>
      <c r="X614" s="184"/>
      <c r="Y614" s="184"/>
      <c r="Z614" s="564" t="s">
        <v>438</v>
      </c>
      <c r="AA614" s="565"/>
      <c r="AB614" s="565"/>
      <c r="AC614" s="565"/>
      <c r="AD614" s="565"/>
      <c r="AE614" s="565"/>
      <c r="AF614" s="565"/>
      <c r="AG614" s="565"/>
      <c r="AH614" s="565"/>
      <c r="AI614" s="565"/>
      <c r="AJ614" s="565"/>
      <c r="AK614" s="565"/>
      <c r="AL614" s="565"/>
      <c r="AM614" s="565"/>
      <c r="AN614" s="565"/>
      <c r="AO614" s="565"/>
      <c r="AP614" s="565"/>
      <c r="AQ614" s="565"/>
      <c r="AR614" s="565"/>
      <c r="AS614" s="565"/>
      <c r="AT614" s="565"/>
      <c r="AU614" s="565"/>
      <c r="AV614" s="565"/>
      <c r="AW614" s="565"/>
      <c r="AX614" s="565"/>
      <c r="AY614" s="565"/>
      <c r="AZ614" s="566"/>
      <c r="BA614" s="170"/>
      <c r="BB614" s="185"/>
      <c r="BC614" s="33"/>
      <c r="BD614" s="33"/>
      <c r="BE614" s="573"/>
      <c r="BF614" s="574"/>
      <c r="BG614" s="541" t="s">
        <v>119</v>
      </c>
      <c r="BH614" s="541"/>
      <c r="BI614" s="574"/>
      <c r="BJ614" s="574"/>
      <c r="BK614" s="541" t="s">
        <v>120</v>
      </c>
      <c r="BL614" s="542"/>
      <c r="BM614" s="33"/>
      <c r="BN614" s="33"/>
      <c r="BO614" s="33"/>
      <c r="BP614" s="33"/>
      <c r="BQ614" s="33"/>
      <c r="BR614" s="33"/>
      <c r="BS614" s="33"/>
      <c r="BT614" s="185"/>
      <c r="BU614" s="560"/>
      <c r="BV614" s="561"/>
      <c r="BW614" s="561"/>
      <c r="BX614" s="561"/>
      <c r="BY614" s="561"/>
      <c r="BZ614" s="561"/>
      <c r="CA614" s="561"/>
      <c r="CB614" s="561"/>
      <c r="CC614" s="561"/>
      <c r="CD614" s="561"/>
      <c r="CE614" s="561"/>
      <c r="CF614" s="561"/>
      <c r="CG614" s="561"/>
      <c r="CH614" s="561"/>
      <c r="CI614" s="561"/>
      <c r="CJ614" s="561"/>
      <c r="CK614" s="184"/>
      <c r="CL614" s="184"/>
      <c r="CM614" s="184"/>
      <c r="CN614" s="564" t="s">
        <v>438</v>
      </c>
      <c r="CO614" s="565"/>
      <c r="CP614" s="565"/>
      <c r="CQ614" s="565"/>
      <c r="CR614" s="565"/>
      <c r="CS614" s="565"/>
      <c r="CT614" s="565"/>
      <c r="CU614" s="565"/>
      <c r="CV614" s="565"/>
      <c r="CW614" s="565"/>
      <c r="CX614" s="565"/>
      <c r="CY614" s="565"/>
      <c r="CZ614" s="565"/>
      <c r="DA614" s="565"/>
      <c r="DB614" s="565"/>
      <c r="DC614" s="565"/>
      <c r="DD614" s="565"/>
      <c r="DE614" s="565"/>
      <c r="DF614" s="565"/>
      <c r="DG614" s="565"/>
      <c r="DH614" s="565"/>
      <c r="DI614" s="565"/>
      <c r="DJ614" s="565"/>
      <c r="DK614" s="565"/>
      <c r="DL614" s="565"/>
      <c r="DM614" s="565"/>
      <c r="DN614" s="566"/>
      <c r="DO614" s="170"/>
      <c r="DP614" s="185"/>
      <c r="DQ614" s="33"/>
      <c r="DR614" s="33"/>
      <c r="DS614" s="573">
        <v>8</v>
      </c>
      <c r="DT614" s="574"/>
      <c r="DU614" s="541" t="s">
        <v>119</v>
      </c>
      <c r="DV614" s="541"/>
      <c r="DW614" s="574">
        <v>1</v>
      </c>
      <c r="DX614" s="574"/>
      <c r="DY614" s="541" t="s">
        <v>120</v>
      </c>
      <c r="DZ614" s="542"/>
      <c r="EA614" s="33"/>
      <c r="EB614" s="33"/>
      <c r="EC614" s="33"/>
      <c r="ED614" s="124"/>
      <c r="EE614" s="69"/>
      <c r="EF614" s="69"/>
      <c r="EG614" s="69"/>
      <c r="EH614" s="69"/>
      <c r="EI614" s="69"/>
      <c r="EJ614" s="69"/>
      <c r="EK614" s="69"/>
      <c r="EL614" s="69"/>
      <c r="EM614" s="69"/>
      <c r="EN614" s="69"/>
      <c r="EO614" s="69"/>
      <c r="EP614" s="69"/>
      <c r="EQ614" s="69"/>
      <c r="ER614" s="69"/>
      <c r="ES614" s="69"/>
      <c r="ET614" s="69"/>
      <c r="EU614" s="69"/>
      <c r="EV614" s="69"/>
      <c r="EW614" s="69"/>
      <c r="EX614" s="69"/>
      <c r="EY614" s="69"/>
      <c r="EZ614" s="69"/>
      <c r="FA614" s="69"/>
      <c r="FB614" s="69"/>
      <c r="FC614" s="69"/>
      <c r="FD614" s="69"/>
      <c r="FE614" s="69"/>
      <c r="FF614" s="69"/>
      <c r="FG614" s="69"/>
      <c r="FH614" s="69"/>
      <c r="FI614" s="69"/>
      <c r="FJ614" s="69"/>
      <c r="FK614" s="69"/>
      <c r="FL614" s="69"/>
      <c r="FM614" s="69"/>
      <c r="FN614" s="69"/>
      <c r="FO614" s="69"/>
      <c r="FP614" s="69"/>
      <c r="FQ614" s="69"/>
      <c r="FR614" s="69"/>
      <c r="FS614" s="69"/>
      <c r="FT614" s="69"/>
      <c r="FU614" s="69"/>
      <c r="FV614" s="69"/>
      <c r="FW614" s="69"/>
      <c r="FX614" s="69"/>
      <c r="FY614" s="69"/>
      <c r="FZ614" s="69"/>
      <c r="GA614" s="69"/>
      <c r="GB614" s="69"/>
      <c r="GC614" s="69"/>
      <c r="GD614" s="69"/>
      <c r="GE614" s="69"/>
      <c r="GF614" s="69"/>
      <c r="GG614" s="69"/>
      <c r="GH614" s="69"/>
      <c r="GI614" s="69"/>
      <c r="GJ614" s="69"/>
      <c r="GK614" s="69"/>
      <c r="GL614" s="69"/>
      <c r="GM614" s="69"/>
    </row>
    <row r="615" spans="1:195" s="125" customFormat="1" ht="9.9" customHeight="1" x14ac:dyDescent="0.45">
      <c r="A615" s="33"/>
      <c r="B615" s="33"/>
      <c r="C615" s="33"/>
      <c r="D615" s="33"/>
      <c r="E615" s="33"/>
      <c r="F615" s="185"/>
      <c r="G615" s="560"/>
      <c r="H615" s="561"/>
      <c r="I615" s="561"/>
      <c r="J615" s="561"/>
      <c r="K615" s="561"/>
      <c r="L615" s="561"/>
      <c r="M615" s="561"/>
      <c r="N615" s="561"/>
      <c r="O615" s="561"/>
      <c r="P615" s="561"/>
      <c r="Q615" s="561"/>
      <c r="R615" s="561"/>
      <c r="S615" s="561"/>
      <c r="T615" s="561"/>
      <c r="U615" s="561"/>
      <c r="V615" s="561"/>
      <c r="W615" s="184"/>
      <c r="X615" s="184"/>
      <c r="Y615" s="184"/>
      <c r="Z615" s="567"/>
      <c r="AA615" s="568"/>
      <c r="AB615" s="568"/>
      <c r="AC615" s="568"/>
      <c r="AD615" s="568"/>
      <c r="AE615" s="568"/>
      <c r="AF615" s="568"/>
      <c r="AG615" s="568"/>
      <c r="AH615" s="568"/>
      <c r="AI615" s="568"/>
      <c r="AJ615" s="568"/>
      <c r="AK615" s="568"/>
      <c r="AL615" s="568"/>
      <c r="AM615" s="568"/>
      <c r="AN615" s="568"/>
      <c r="AO615" s="568"/>
      <c r="AP615" s="568"/>
      <c r="AQ615" s="568"/>
      <c r="AR615" s="568"/>
      <c r="AS615" s="568"/>
      <c r="AT615" s="568"/>
      <c r="AU615" s="568"/>
      <c r="AV615" s="568"/>
      <c r="AW615" s="568"/>
      <c r="AX615" s="568"/>
      <c r="AY615" s="568"/>
      <c r="AZ615" s="569"/>
      <c r="BA615" s="171"/>
      <c r="BB615" s="189"/>
      <c r="BC615" s="33"/>
      <c r="BD615" s="33"/>
      <c r="BE615" s="575"/>
      <c r="BF615" s="576"/>
      <c r="BG615" s="543"/>
      <c r="BH615" s="543"/>
      <c r="BI615" s="576"/>
      <c r="BJ615" s="576"/>
      <c r="BK615" s="543"/>
      <c r="BL615" s="544"/>
      <c r="BM615" s="33"/>
      <c r="BN615" s="33"/>
      <c r="BO615" s="33"/>
      <c r="BP615" s="33"/>
      <c r="BQ615" s="33"/>
      <c r="BR615" s="33"/>
      <c r="BS615" s="33"/>
      <c r="BT615" s="185"/>
      <c r="BU615" s="560"/>
      <c r="BV615" s="561"/>
      <c r="BW615" s="561"/>
      <c r="BX615" s="561"/>
      <c r="BY615" s="561"/>
      <c r="BZ615" s="561"/>
      <c r="CA615" s="561"/>
      <c r="CB615" s="561"/>
      <c r="CC615" s="561"/>
      <c r="CD615" s="561"/>
      <c r="CE615" s="561"/>
      <c r="CF615" s="561"/>
      <c r="CG615" s="561"/>
      <c r="CH615" s="561"/>
      <c r="CI615" s="561"/>
      <c r="CJ615" s="561"/>
      <c r="CK615" s="184"/>
      <c r="CL615" s="184"/>
      <c r="CM615" s="184"/>
      <c r="CN615" s="567"/>
      <c r="CO615" s="568"/>
      <c r="CP615" s="568"/>
      <c r="CQ615" s="568"/>
      <c r="CR615" s="568"/>
      <c r="CS615" s="568"/>
      <c r="CT615" s="568"/>
      <c r="CU615" s="568"/>
      <c r="CV615" s="568"/>
      <c r="CW615" s="568"/>
      <c r="CX615" s="568"/>
      <c r="CY615" s="568"/>
      <c r="CZ615" s="568"/>
      <c r="DA615" s="568"/>
      <c r="DB615" s="568"/>
      <c r="DC615" s="568"/>
      <c r="DD615" s="568"/>
      <c r="DE615" s="568"/>
      <c r="DF615" s="568"/>
      <c r="DG615" s="568"/>
      <c r="DH615" s="568"/>
      <c r="DI615" s="568"/>
      <c r="DJ615" s="568"/>
      <c r="DK615" s="568"/>
      <c r="DL615" s="568"/>
      <c r="DM615" s="568"/>
      <c r="DN615" s="569"/>
      <c r="DO615" s="171"/>
      <c r="DP615" s="189"/>
      <c r="DQ615" s="33"/>
      <c r="DR615" s="33"/>
      <c r="DS615" s="575"/>
      <c r="DT615" s="576"/>
      <c r="DU615" s="543"/>
      <c r="DV615" s="543"/>
      <c r="DW615" s="576"/>
      <c r="DX615" s="576"/>
      <c r="DY615" s="543"/>
      <c r="DZ615" s="544"/>
      <c r="EA615" s="33"/>
      <c r="EB615" s="33"/>
      <c r="EC615" s="33"/>
      <c r="ED615" s="124"/>
      <c r="EE615" s="69"/>
      <c r="EF615" s="69"/>
      <c r="EG615" s="69"/>
      <c r="EH615" s="69"/>
      <c r="EI615" s="69"/>
      <c r="EJ615" s="69"/>
      <c r="EK615" s="69"/>
      <c r="EL615" s="69"/>
      <c r="EM615" s="69"/>
      <c r="EN615" s="69"/>
      <c r="EO615" s="69"/>
      <c r="EP615" s="69"/>
      <c r="EQ615" s="69"/>
      <c r="ER615" s="69"/>
      <c r="ES615" s="69"/>
      <c r="ET615" s="69"/>
      <c r="EU615" s="69"/>
      <c r="EV615" s="69"/>
      <c r="EW615" s="69"/>
      <c r="EX615" s="69"/>
      <c r="EY615" s="69"/>
      <c r="EZ615" s="69"/>
      <c r="FA615" s="69"/>
      <c r="FB615" s="69"/>
      <c r="FC615" s="69"/>
      <c r="FD615" s="69"/>
      <c r="FE615" s="69"/>
      <c r="FF615" s="69"/>
      <c r="FG615" s="69"/>
      <c r="FH615" s="69"/>
      <c r="FI615" s="69"/>
      <c r="FJ615" s="69"/>
      <c r="FK615" s="69"/>
      <c r="FL615" s="69"/>
      <c r="FM615" s="69"/>
      <c r="FN615" s="69"/>
      <c r="FO615" s="69"/>
      <c r="FP615" s="69"/>
      <c r="FQ615" s="69"/>
      <c r="FR615" s="69"/>
      <c r="FS615" s="69"/>
      <c r="FT615" s="69"/>
      <c r="FU615" s="69"/>
      <c r="FV615" s="69"/>
      <c r="FW615" s="69"/>
      <c r="FX615" s="69"/>
      <c r="FY615" s="69"/>
      <c r="FZ615" s="69"/>
      <c r="GA615" s="69"/>
      <c r="GB615" s="69"/>
      <c r="GC615" s="69"/>
      <c r="GD615" s="69"/>
      <c r="GE615" s="69"/>
      <c r="GF615" s="69"/>
      <c r="GG615" s="69"/>
      <c r="GH615" s="69"/>
      <c r="GI615" s="69"/>
      <c r="GJ615" s="69"/>
      <c r="GK615" s="69"/>
      <c r="GL615" s="69"/>
      <c r="GM615" s="69"/>
    </row>
    <row r="616" spans="1:195" s="125" customFormat="1" ht="9.9" customHeight="1" thickBot="1" x14ac:dyDescent="0.5">
      <c r="A616" s="33"/>
      <c r="B616" s="33"/>
      <c r="C616" s="33"/>
      <c r="D616" s="33"/>
      <c r="E616" s="33"/>
      <c r="F616" s="185"/>
      <c r="G616" s="560"/>
      <c r="H616" s="561"/>
      <c r="I616" s="561"/>
      <c r="J616" s="561"/>
      <c r="K616" s="561"/>
      <c r="L616" s="561"/>
      <c r="M616" s="561"/>
      <c r="N616" s="561"/>
      <c r="O616" s="561"/>
      <c r="P616" s="561"/>
      <c r="Q616" s="561"/>
      <c r="R616" s="561"/>
      <c r="S616" s="561"/>
      <c r="T616" s="561"/>
      <c r="U616" s="561"/>
      <c r="V616" s="561"/>
      <c r="W616" s="184"/>
      <c r="X616" s="184"/>
      <c r="Y616" s="184"/>
      <c r="Z616" s="570"/>
      <c r="AA616" s="571"/>
      <c r="AB616" s="571"/>
      <c r="AC616" s="571"/>
      <c r="AD616" s="571"/>
      <c r="AE616" s="571"/>
      <c r="AF616" s="571"/>
      <c r="AG616" s="571"/>
      <c r="AH616" s="571"/>
      <c r="AI616" s="571"/>
      <c r="AJ616" s="571"/>
      <c r="AK616" s="571"/>
      <c r="AL616" s="571"/>
      <c r="AM616" s="571"/>
      <c r="AN616" s="571"/>
      <c r="AO616" s="571"/>
      <c r="AP616" s="571"/>
      <c r="AQ616" s="571"/>
      <c r="AR616" s="571"/>
      <c r="AS616" s="571"/>
      <c r="AT616" s="571"/>
      <c r="AU616" s="571"/>
      <c r="AV616" s="571"/>
      <c r="AW616" s="571"/>
      <c r="AX616" s="571"/>
      <c r="AY616" s="571"/>
      <c r="AZ616" s="572"/>
      <c r="BA616" s="171"/>
      <c r="BB616" s="189"/>
      <c r="BC616" s="33"/>
      <c r="BD616" s="33"/>
      <c r="BE616" s="577"/>
      <c r="BF616" s="578"/>
      <c r="BG616" s="545"/>
      <c r="BH616" s="545"/>
      <c r="BI616" s="578"/>
      <c r="BJ616" s="578"/>
      <c r="BK616" s="545"/>
      <c r="BL616" s="546"/>
      <c r="BM616" s="33"/>
      <c r="BN616" s="33"/>
      <c r="BO616" s="33"/>
      <c r="BP616" s="33"/>
      <c r="BQ616" s="33"/>
      <c r="BR616" s="33"/>
      <c r="BS616" s="33"/>
      <c r="BT616" s="185"/>
      <c r="BU616" s="560"/>
      <c r="BV616" s="561"/>
      <c r="BW616" s="561"/>
      <c r="BX616" s="561"/>
      <c r="BY616" s="561"/>
      <c r="BZ616" s="561"/>
      <c r="CA616" s="561"/>
      <c r="CB616" s="561"/>
      <c r="CC616" s="561"/>
      <c r="CD616" s="561"/>
      <c r="CE616" s="561"/>
      <c r="CF616" s="561"/>
      <c r="CG616" s="561"/>
      <c r="CH616" s="561"/>
      <c r="CI616" s="561"/>
      <c r="CJ616" s="561"/>
      <c r="CK616" s="184"/>
      <c r="CL616" s="184"/>
      <c r="CM616" s="184"/>
      <c r="CN616" s="570"/>
      <c r="CO616" s="571"/>
      <c r="CP616" s="571"/>
      <c r="CQ616" s="571"/>
      <c r="CR616" s="571"/>
      <c r="CS616" s="571"/>
      <c r="CT616" s="571"/>
      <c r="CU616" s="571"/>
      <c r="CV616" s="571"/>
      <c r="CW616" s="571"/>
      <c r="CX616" s="571"/>
      <c r="CY616" s="571"/>
      <c r="CZ616" s="571"/>
      <c r="DA616" s="571"/>
      <c r="DB616" s="571"/>
      <c r="DC616" s="571"/>
      <c r="DD616" s="571"/>
      <c r="DE616" s="571"/>
      <c r="DF616" s="571"/>
      <c r="DG616" s="571"/>
      <c r="DH616" s="571"/>
      <c r="DI616" s="571"/>
      <c r="DJ616" s="571"/>
      <c r="DK616" s="571"/>
      <c r="DL616" s="571"/>
      <c r="DM616" s="571"/>
      <c r="DN616" s="572"/>
      <c r="DO616" s="171"/>
      <c r="DP616" s="189"/>
      <c r="DQ616" s="33"/>
      <c r="DR616" s="33"/>
      <c r="DS616" s="577"/>
      <c r="DT616" s="578"/>
      <c r="DU616" s="545"/>
      <c r="DV616" s="545"/>
      <c r="DW616" s="578"/>
      <c r="DX616" s="578"/>
      <c r="DY616" s="545"/>
      <c r="DZ616" s="546"/>
      <c r="EA616" s="33"/>
      <c r="EB616" s="33"/>
      <c r="EC616" s="33"/>
      <c r="ED616" s="124"/>
      <c r="EE616" s="69"/>
      <c r="EF616" s="69"/>
      <c r="EG616" s="69"/>
      <c r="EH616" s="69"/>
      <c r="EI616" s="69"/>
      <c r="EJ616" s="69"/>
      <c r="EK616" s="69"/>
      <c r="EL616" s="69"/>
      <c r="EM616" s="69"/>
      <c r="EN616" s="69"/>
      <c r="EO616" s="69"/>
      <c r="EP616" s="69"/>
      <c r="EQ616" s="69"/>
      <c r="ER616" s="69"/>
      <c r="ES616" s="69"/>
      <c r="ET616" s="69"/>
      <c r="EU616" s="69"/>
      <c r="EV616" s="69"/>
      <c r="EW616" s="69"/>
      <c r="EX616" s="69"/>
      <c r="EY616" s="69"/>
      <c r="EZ616" s="69"/>
      <c r="FA616" s="69"/>
      <c r="FB616" s="69"/>
      <c r="FC616" s="69"/>
      <c r="FD616" s="69"/>
      <c r="FE616" s="69"/>
      <c r="FF616" s="69"/>
      <c r="FG616" s="69"/>
      <c r="FH616" s="69"/>
      <c r="FI616" s="69"/>
      <c r="FJ616" s="69"/>
      <c r="FK616" s="69"/>
      <c r="FL616" s="69"/>
      <c r="FM616" s="69"/>
      <c r="FN616" s="69"/>
      <c r="FO616" s="69"/>
      <c r="FP616" s="69"/>
      <c r="FQ616" s="69"/>
      <c r="FR616" s="69"/>
      <c r="FS616" s="69"/>
      <c r="FT616" s="69"/>
      <c r="FU616" s="69"/>
      <c r="FV616" s="69"/>
      <c r="FW616" s="69"/>
      <c r="FX616" s="69"/>
      <c r="FY616" s="69"/>
      <c r="FZ616" s="69"/>
      <c r="GA616" s="69"/>
      <c r="GB616" s="69"/>
      <c r="GC616" s="69"/>
      <c r="GD616" s="69"/>
      <c r="GE616" s="69"/>
      <c r="GF616" s="69"/>
      <c r="GG616" s="69"/>
      <c r="GH616" s="69"/>
      <c r="GI616" s="69"/>
      <c r="GJ616" s="69"/>
      <c r="GK616" s="69"/>
      <c r="GL616" s="69"/>
      <c r="GM616" s="69"/>
    </row>
    <row r="617" spans="1:195" s="125" customFormat="1" ht="9.9" customHeight="1" thickBot="1" x14ac:dyDescent="0.5">
      <c r="A617" s="33"/>
      <c r="B617" s="33"/>
      <c r="C617" s="33"/>
      <c r="D617" s="33"/>
      <c r="E617" s="33"/>
      <c r="F617" s="185"/>
      <c r="G617" s="562"/>
      <c r="H617" s="563"/>
      <c r="I617" s="563"/>
      <c r="J617" s="563"/>
      <c r="K617" s="563"/>
      <c r="L617" s="563"/>
      <c r="M617" s="563"/>
      <c r="N617" s="563"/>
      <c r="O617" s="563"/>
      <c r="P617" s="563"/>
      <c r="Q617" s="563"/>
      <c r="R617" s="563"/>
      <c r="S617" s="563"/>
      <c r="T617" s="563"/>
      <c r="U617" s="563"/>
      <c r="V617" s="563"/>
      <c r="W617" s="196"/>
      <c r="X617" s="196"/>
      <c r="Y617" s="196"/>
      <c r="Z617" s="196"/>
      <c r="AA617" s="197"/>
      <c r="AB617" s="174"/>
      <c r="AC617" s="175"/>
      <c r="AD617" s="174"/>
      <c r="AE617" s="174"/>
      <c r="AF617" s="174"/>
      <c r="AG617" s="174"/>
      <c r="AH617" s="174"/>
      <c r="AI617" s="174"/>
      <c r="AJ617" s="174"/>
      <c r="AK617" s="174"/>
      <c r="AL617" s="174"/>
      <c r="AM617" s="174"/>
      <c r="AN617" s="174"/>
      <c r="AO617" s="174"/>
      <c r="AP617" s="174"/>
      <c r="AQ617" s="174"/>
      <c r="AR617" s="174"/>
      <c r="AS617" s="174"/>
      <c r="AT617" s="174"/>
      <c r="AU617" s="174"/>
      <c r="AV617" s="174"/>
      <c r="AW617" s="174"/>
      <c r="AX617" s="174"/>
      <c r="AY617" s="174"/>
      <c r="AZ617" s="174"/>
      <c r="BA617" s="176"/>
      <c r="BB617" s="189"/>
      <c r="BC617" s="33"/>
      <c r="BD617" s="33"/>
      <c r="BE617" s="33"/>
      <c r="BF617" s="33"/>
      <c r="BG617" s="33"/>
      <c r="BH617" s="33"/>
      <c r="BI617" s="33"/>
      <c r="BJ617" s="33"/>
      <c r="BK617" s="33"/>
      <c r="BL617" s="33"/>
      <c r="BM617" s="33"/>
      <c r="BN617" s="33"/>
      <c r="BO617" s="33"/>
      <c r="BP617" s="33"/>
      <c r="BQ617" s="33"/>
      <c r="BR617" s="33"/>
      <c r="BS617" s="33"/>
      <c r="BT617" s="185"/>
      <c r="BU617" s="562"/>
      <c r="BV617" s="563"/>
      <c r="BW617" s="563"/>
      <c r="BX617" s="563"/>
      <c r="BY617" s="563"/>
      <c r="BZ617" s="563"/>
      <c r="CA617" s="563"/>
      <c r="CB617" s="563"/>
      <c r="CC617" s="563"/>
      <c r="CD617" s="563"/>
      <c r="CE617" s="563"/>
      <c r="CF617" s="563"/>
      <c r="CG617" s="563"/>
      <c r="CH617" s="563"/>
      <c r="CI617" s="563"/>
      <c r="CJ617" s="563"/>
      <c r="CK617" s="196"/>
      <c r="CL617" s="196"/>
      <c r="CM617" s="196"/>
      <c r="CN617" s="196"/>
      <c r="CO617" s="197"/>
      <c r="CP617" s="174"/>
      <c r="CQ617" s="175"/>
      <c r="CR617" s="174"/>
      <c r="CS617" s="174"/>
      <c r="CT617" s="174"/>
      <c r="CU617" s="174"/>
      <c r="CV617" s="174"/>
      <c r="CW617" s="174"/>
      <c r="CX617" s="174"/>
      <c r="CY617" s="174"/>
      <c r="CZ617" s="174"/>
      <c r="DA617" s="174"/>
      <c r="DB617" s="174"/>
      <c r="DC617" s="174"/>
      <c r="DD617" s="174"/>
      <c r="DE617" s="174"/>
      <c r="DF617" s="174"/>
      <c r="DG617" s="174"/>
      <c r="DH617" s="174"/>
      <c r="DI617" s="174"/>
      <c r="DJ617" s="174"/>
      <c r="DK617" s="174"/>
      <c r="DL617" s="174"/>
      <c r="DM617" s="174"/>
      <c r="DN617" s="174"/>
      <c r="DO617" s="176"/>
      <c r="DP617" s="189"/>
      <c r="DQ617" s="33"/>
      <c r="DR617" s="33"/>
      <c r="DS617" s="33"/>
      <c r="DT617" s="33"/>
      <c r="DU617" s="33"/>
      <c r="DV617" s="33"/>
      <c r="DW617" s="33"/>
      <c r="DX617" s="33"/>
      <c r="DY617" s="33"/>
      <c r="DZ617" s="33"/>
      <c r="EA617" s="33"/>
      <c r="EB617" s="33"/>
      <c r="EC617" s="33"/>
      <c r="ED617" s="124"/>
      <c r="EE617" s="69"/>
      <c r="EF617" s="69"/>
      <c r="EG617" s="69"/>
      <c r="EH617" s="69"/>
      <c r="EI617" s="69"/>
      <c r="EJ617" s="69"/>
      <c r="EK617" s="69"/>
      <c r="EL617" s="69"/>
      <c r="EM617" s="69"/>
      <c r="EN617" s="69"/>
      <c r="EO617" s="69"/>
      <c r="EP617" s="69"/>
      <c r="EQ617" s="69"/>
      <c r="ER617" s="69"/>
      <c r="ES617" s="69"/>
      <c r="ET617" s="69"/>
      <c r="EU617" s="69"/>
      <c r="EV617" s="69"/>
      <c r="EW617" s="69"/>
      <c r="EX617" s="69"/>
      <c r="EY617" s="69"/>
      <c r="EZ617" s="69"/>
      <c r="FA617" s="69"/>
      <c r="FB617" s="69"/>
      <c r="FC617" s="69"/>
      <c r="FD617" s="69"/>
      <c r="FE617" s="69"/>
      <c r="FF617" s="69"/>
      <c r="FG617" s="69"/>
      <c r="FH617" s="69"/>
      <c r="FI617" s="69"/>
      <c r="FJ617" s="69"/>
      <c r="FK617" s="69"/>
      <c r="FL617" s="69"/>
      <c r="FM617" s="69"/>
      <c r="FN617" s="69"/>
      <c r="FO617" s="69"/>
      <c r="FP617" s="69"/>
      <c r="FQ617" s="69"/>
      <c r="FR617" s="69"/>
      <c r="FS617" s="69"/>
      <c r="FT617" s="69"/>
      <c r="FU617" s="69"/>
      <c r="FV617" s="69"/>
      <c r="FW617" s="69"/>
      <c r="FX617" s="69"/>
      <c r="FY617" s="69"/>
      <c r="FZ617" s="69"/>
      <c r="GA617" s="69"/>
      <c r="GB617" s="69"/>
      <c r="GC617" s="69"/>
      <c r="GD617" s="69"/>
      <c r="GE617" s="69"/>
      <c r="GF617" s="69"/>
      <c r="GG617" s="69"/>
      <c r="GH617" s="69"/>
      <c r="GI617" s="69"/>
      <c r="GJ617" s="69"/>
      <c r="GK617" s="69"/>
      <c r="GL617" s="69"/>
      <c r="GM617" s="69"/>
    </row>
    <row r="618" spans="1:195" s="125" customFormat="1" ht="9" customHeight="1" x14ac:dyDescent="0.45">
      <c r="A618" s="33"/>
      <c r="B618" s="33"/>
      <c r="C618" s="33"/>
      <c r="D618" s="33"/>
      <c r="E618" s="33"/>
      <c r="F618" s="185"/>
      <c r="G618" s="193"/>
      <c r="H618" s="193"/>
      <c r="I618" s="193"/>
      <c r="J618" s="193"/>
      <c r="K618" s="193"/>
      <c r="L618" s="193"/>
      <c r="M618" s="193"/>
      <c r="N618" s="193"/>
      <c r="O618" s="193"/>
      <c r="P618" s="193"/>
      <c r="Q618" s="193"/>
      <c r="R618" s="193"/>
      <c r="S618" s="193"/>
      <c r="T618" s="193"/>
      <c r="U618" s="193"/>
      <c r="V618" s="193"/>
      <c r="W618" s="185"/>
      <c r="X618" s="185"/>
      <c r="Y618" s="185"/>
      <c r="Z618" s="185"/>
      <c r="AA618" s="185"/>
      <c r="AB618" s="185"/>
      <c r="AC618" s="185"/>
      <c r="AD618" s="185"/>
      <c r="AE618" s="185"/>
      <c r="AF618" s="185"/>
      <c r="AG618" s="185"/>
      <c r="AH618" s="185"/>
      <c r="AI618" s="185"/>
      <c r="AJ618" s="185"/>
      <c r="AK618" s="185"/>
      <c r="AL618" s="185"/>
      <c r="AM618" s="185"/>
      <c r="AN618" s="185"/>
      <c r="AO618" s="185"/>
      <c r="AP618" s="185"/>
      <c r="AQ618" s="185"/>
      <c r="AR618" s="185"/>
      <c r="AS618" s="185"/>
      <c r="AT618" s="185"/>
      <c r="AU618" s="185"/>
      <c r="AV618" s="185"/>
      <c r="AW618" s="185"/>
      <c r="AX618" s="185"/>
      <c r="AY618" s="185"/>
      <c r="AZ618" s="185"/>
      <c r="BA618" s="185"/>
      <c r="BB618" s="185"/>
      <c r="BC618" s="33"/>
      <c r="BD618" s="33"/>
      <c r="BE618" s="33"/>
      <c r="BF618" s="33"/>
      <c r="BG618" s="33"/>
      <c r="BH618" s="33"/>
      <c r="BI618" s="33"/>
      <c r="BJ618" s="33"/>
      <c r="BK618" s="33"/>
      <c r="BL618" s="33"/>
      <c r="BM618" s="33"/>
      <c r="BN618" s="33"/>
      <c r="BO618" s="33"/>
      <c r="BP618" s="33"/>
      <c r="BQ618" s="33"/>
      <c r="BR618" s="33"/>
      <c r="BS618" s="33"/>
      <c r="BT618" s="185"/>
      <c r="BU618" s="193"/>
      <c r="BV618" s="193"/>
      <c r="BW618" s="193"/>
      <c r="BX618" s="193"/>
      <c r="BY618" s="193"/>
      <c r="BZ618" s="193"/>
      <c r="CA618" s="193"/>
      <c r="CB618" s="193"/>
      <c r="CC618" s="193"/>
      <c r="CD618" s="193"/>
      <c r="CE618" s="193"/>
      <c r="CF618" s="193"/>
      <c r="CG618" s="193"/>
      <c r="CH618" s="193"/>
      <c r="CI618" s="193"/>
      <c r="CJ618" s="193"/>
      <c r="CK618" s="185"/>
      <c r="CL618" s="185"/>
      <c r="CM618" s="185"/>
      <c r="CN618" s="185"/>
      <c r="CO618" s="185"/>
      <c r="CP618" s="185"/>
      <c r="CQ618" s="185"/>
      <c r="CR618" s="185"/>
      <c r="CS618" s="185"/>
      <c r="CT618" s="185"/>
      <c r="CU618" s="185"/>
      <c r="CV618" s="185"/>
      <c r="CW618" s="185"/>
      <c r="CX618" s="185"/>
      <c r="CY618" s="185"/>
      <c r="CZ618" s="185"/>
      <c r="DA618" s="185"/>
      <c r="DB618" s="185"/>
      <c r="DC618" s="185"/>
      <c r="DD618" s="185"/>
      <c r="DE618" s="185"/>
      <c r="DF618" s="185"/>
      <c r="DG618" s="185"/>
      <c r="DH618" s="185"/>
      <c r="DI618" s="185"/>
      <c r="DJ618" s="185"/>
      <c r="DK618" s="185"/>
      <c r="DL618" s="185"/>
      <c r="DM618" s="185"/>
      <c r="DN618" s="185"/>
      <c r="DO618" s="185"/>
      <c r="DP618" s="185"/>
      <c r="DQ618" s="33"/>
      <c r="DR618" s="33"/>
      <c r="DS618" s="33"/>
      <c r="DT618" s="33"/>
      <c r="DU618" s="33"/>
      <c r="DV618" s="33"/>
      <c r="DW618" s="33"/>
      <c r="DX618" s="33"/>
      <c r="DY618" s="33"/>
      <c r="DZ618" s="33"/>
      <c r="EA618" s="33"/>
      <c r="EB618" s="33"/>
      <c r="EC618" s="33"/>
      <c r="ED618" s="124"/>
      <c r="EE618" s="69"/>
      <c r="EF618" s="69"/>
      <c r="EG618" s="69"/>
      <c r="EH618" s="69"/>
      <c r="EI618" s="69"/>
      <c r="EJ618" s="69"/>
      <c r="EK618" s="69"/>
      <c r="EL618" s="69"/>
      <c r="EM618" s="69"/>
      <c r="EN618" s="69"/>
      <c r="EO618" s="69"/>
      <c r="EP618" s="69"/>
      <c r="EQ618" s="69"/>
      <c r="ER618" s="69"/>
      <c r="ES618" s="69"/>
      <c r="ET618" s="69"/>
      <c r="EU618" s="69"/>
      <c r="EV618" s="69"/>
      <c r="EW618" s="69"/>
      <c r="EX618" s="69"/>
      <c r="EY618" s="69"/>
      <c r="EZ618" s="69"/>
      <c r="FA618" s="69"/>
      <c r="FB618" s="69"/>
      <c r="FC618" s="69"/>
      <c r="FD618" s="69"/>
      <c r="FE618" s="69"/>
      <c r="FF618" s="69"/>
      <c r="FG618" s="69"/>
      <c r="FH618" s="69"/>
      <c r="FI618" s="69"/>
      <c r="FJ618" s="69"/>
      <c r="FK618" s="69"/>
      <c r="FL618" s="69"/>
      <c r="FM618" s="69"/>
      <c r="FN618" s="69"/>
      <c r="FO618" s="69"/>
      <c r="FP618" s="69"/>
      <c r="FQ618" s="69"/>
      <c r="FR618" s="69"/>
      <c r="FS618" s="69"/>
      <c r="FT618" s="69"/>
      <c r="FU618" s="69"/>
      <c r="FV618" s="69"/>
      <c r="FW618" s="69"/>
      <c r="FX618" s="69"/>
      <c r="FY618" s="69"/>
      <c r="FZ618" s="69"/>
      <c r="GA618" s="69"/>
      <c r="GB618" s="69"/>
      <c r="GC618" s="69"/>
      <c r="GD618" s="69"/>
      <c r="GE618" s="69"/>
      <c r="GF618" s="69"/>
      <c r="GG618" s="69"/>
      <c r="GH618" s="69"/>
      <c r="GI618" s="69"/>
      <c r="GJ618" s="69"/>
      <c r="GK618" s="69"/>
      <c r="GL618" s="69"/>
      <c r="GM618" s="69"/>
    </row>
    <row r="619" spans="1:195" s="125" customFormat="1" ht="12.9" customHeight="1" x14ac:dyDescent="0.45">
      <c r="A619" s="33"/>
      <c r="B619" s="33"/>
      <c r="C619" s="33"/>
      <c r="D619" s="33"/>
      <c r="E619" s="33"/>
      <c r="F619" s="33"/>
      <c r="G619" s="76"/>
      <c r="H619" s="76"/>
      <c r="I619" s="76"/>
      <c r="J619" s="76"/>
      <c r="K619" s="76"/>
      <c r="L619" s="76"/>
      <c r="M619" s="76"/>
      <c r="N619" s="76"/>
      <c r="O619" s="76"/>
      <c r="P619" s="76"/>
      <c r="Q619" s="76"/>
      <c r="R619" s="76"/>
      <c r="S619" s="76"/>
      <c r="T619" s="76"/>
      <c r="U619" s="76"/>
      <c r="V619" s="76"/>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c r="AS619" s="33"/>
      <c r="AT619" s="33"/>
      <c r="AU619" s="33"/>
      <c r="AV619" s="33"/>
      <c r="AW619" s="33"/>
      <c r="AX619" s="33"/>
      <c r="AY619" s="33"/>
      <c r="AZ619" s="33"/>
      <c r="BA619" s="33"/>
      <c r="BB619" s="33"/>
      <c r="BC619" s="33"/>
      <c r="BD619" s="33"/>
      <c r="BE619" s="33"/>
      <c r="BF619" s="33"/>
      <c r="BG619" s="33"/>
      <c r="BH619" s="33"/>
      <c r="BI619" s="33"/>
      <c r="BJ619" s="33"/>
      <c r="BK619" s="33"/>
      <c r="BL619" s="33"/>
      <c r="BM619" s="33"/>
      <c r="BN619" s="33"/>
      <c r="BO619" s="33"/>
      <c r="BP619" s="33"/>
      <c r="BQ619" s="33"/>
      <c r="BR619" s="33"/>
      <c r="BS619" s="33"/>
      <c r="BT619" s="33"/>
      <c r="BU619" s="76"/>
      <c r="BV619" s="76"/>
      <c r="BW619" s="76"/>
      <c r="BX619" s="76"/>
      <c r="BY619" s="76"/>
      <c r="BZ619" s="76"/>
      <c r="CA619" s="76"/>
      <c r="CB619" s="76"/>
      <c r="CC619" s="76"/>
      <c r="CD619" s="76"/>
      <c r="CE619" s="76"/>
      <c r="CF619" s="76"/>
      <c r="CG619" s="76"/>
      <c r="CH619" s="76"/>
      <c r="CI619" s="76"/>
      <c r="CJ619" s="76"/>
      <c r="CK619" s="33"/>
      <c r="CL619" s="33"/>
      <c r="CM619" s="33"/>
      <c r="CN619" s="33"/>
      <c r="CO619" s="33"/>
      <c r="CP619" s="33"/>
      <c r="CQ619" s="33"/>
      <c r="CR619" s="33"/>
      <c r="CS619" s="33"/>
      <c r="CT619" s="33"/>
      <c r="CU619" s="33"/>
      <c r="CV619" s="33"/>
      <c r="CW619" s="33"/>
      <c r="CX619" s="33"/>
      <c r="CY619" s="33"/>
      <c r="CZ619" s="33"/>
      <c r="DA619" s="33"/>
      <c r="DB619" s="33"/>
      <c r="DC619" s="33"/>
      <c r="DD619" s="33"/>
      <c r="DE619" s="33"/>
      <c r="DF619" s="33"/>
      <c r="DG619" s="33"/>
      <c r="DH619" s="33"/>
      <c r="DI619" s="33"/>
      <c r="DJ619" s="33"/>
      <c r="DK619" s="33"/>
      <c r="DL619" s="33"/>
      <c r="DM619" s="33"/>
      <c r="DN619" s="33"/>
      <c r="DO619" s="33"/>
      <c r="DP619" s="33"/>
      <c r="DQ619" s="33"/>
      <c r="DR619" s="33"/>
      <c r="DS619" s="33"/>
      <c r="DT619" s="33"/>
      <c r="DU619" s="33"/>
      <c r="DV619" s="33"/>
      <c r="DW619" s="33"/>
      <c r="DX619" s="33"/>
      <c r="DY619" s="33"/>
      <c r="DZ619" s="33"/>
      <c r="EA619" s="33"/>
      <c r="EB619" s="33"/>
      <c r="EC619" s="33"/>
      <c r="ED619" s="124"/>
      <c r="EE619" s="69"/>
      <c r="EF619" s="69"/>
      <c r="EG619" s="69"/>
      <c r="EH619" s="69"/>
      <c r="EI619" s="69"/>
      <c r="EJ619" s="69"/>
      <c r="EK619" s="69"/>
      <c r="EL619" s="69"/>
      <c r="EM619" s="69"/>
      <c r="EN619" s="69"/>
      <c r="EO619" s="69"/>
      <c r="EP619" s="69"/>
      <c r="EQ619" s="69"/>
      <c r="ER619" s="69"/>
      <c r="ES619" s="69"/>
      <c r="ET619" s="69"/>
      <c r="EU619" s="69"/>
      <c r="EV619" s="69"/>
      <c r="EW619" s="69"/>
      <c r="EX619" s="69"/>
      <c r="EY619" s="69"/>
      <c r="EZ619" s="69"/>
      <c r="FA619" s="69"/>
      <c r="FB619" s="69"/>
      <c r="FC619" s="69"/>
      <c r="FD619" s="69"/>
      <c r="FE619" s="69"/>
      <c r="FF619" s="69"/>
      <c r="FG619" s="69"/>
      <c r="FH619" s="69"/>
      <c r="FI619" s="69"/>
      <c r="FJ619" s="69"/>
      <c r="FK619" s="69"/>
      <c r="FL619" s="69"/>
      <c r="FM619" s="69"/>
      <c r="FN619" s="69"/>
      <c r="FO619" s="69"/>
      <c r="FP619" s="69"/>
      <c r="FQ619" s="69"/>
      <c r="FR619" s="69"/>
      <c r="FS619" s="69"/>
      <c r="FT619" s="69"/>
      <c r="FU619" s="69"/>
      <c r="FV619" s="69"/>
      <c r="FW619" s="69"/>
      <c r="FX619" s="69"/>
      <c r="FY619" s="69"/>
      <c r="FZ619" s="69"/>
      <c r="GA619" s="69"/>
      <c r="GB619" s="69"/>
      <c r="GC619" s="69"/>
      <c r="GD619" s="69"/>
      <c r="GE619" s="69"/>
      <c r="GF619" s="69"/>
      <c r="GG619" s="69"/>
      <c r="GH619" s="69"/>
      <c r="GI619" s="69"/>
      <c r="GJ619" s="69"/>
      <c r="GK619" s="69"/>
      <c r="GL619" s="69"/>
      <c r="GM619" s="69"/>
    </row>
    <row r="620" spans="1:195" s="125" customFormat="1" ht="9" customHeight="1" x14ac:dyDescent="0.45">
      <c r="A620" s="33"/>
      <c r="B620" s="33"/>
      <c r="C620" s="33"/>
      <c r="D620" s="33"/>
      <c r="E620" s="33"/>
      <c r="F620" s="198"/>
      <c r="G620" s="584" t="s">
        <v>387</v>
      </c>
      <c r="H620" s="581"/>
      <c r="I620" s="581"/>
      <c r="J620" s="581"/>
      <c r="K620" s="581"/>
      <c r="L620" s="581"/>
      <c r="M620" s="581"/>
      <c r="N620" s="581"/>
      <c r="O620" s="581"/>
      <c r="P620" s="581"/>
      <c r="Q620" s="581"/>
      <c r="R620" s="581"/>
      <c r="S620" s="581"/>
      <c r="T620" s="581"/>
      <c r="U620" s="199"/>
      <c r="V620" s="200"/>
      <c r="W620" s="201"/>
      <c r="X620" s="202"/>
      <c r="Y620" s="201"/>
      <c r="Z620" s="202"/>
      <c r="AA620" s="201"/>
      <c r="AB620" s="202"/>
      <c r="AC620" s="198"/>
      <c r="AD620" s="202"/>
      <c r="AE620" s="202"/>
      <c r="AF620" s="202"/>
      <c r="AG620" s="202"/>
      <c r="AH620" s="202"/>
      <c r="AI620" s="202"/>
      <c r="AJ620" s="202"/>
      <c r="AK620" s="202"/>
      <c r="AL620" s="202"/>
      <c r="AM620" s="202"/>
      <c r="AN620" s="202"/>
      <c r="AO620" s="202"/>
      <c r="AP620" s="202"/>
      <c r="AQ620" s="202"/>
      <c r="AR620" s="202"/>
      <c r="AS620" s="202"/>
      <c r="AT620" s="202"/>
      <c r="AU620" s="202"/>
      <c r="AV620" s="202"/>
      <c r="AW620" s="202"/>
      <c r="AX620" s="202"/>
      <c r="AY620" s="202"/>
      <c r="AZ620" s="202"/>
      <c r="BA620" s="202"/>
      <c r="BB620" s="202"/>
      <c r="BC620" s="33"/>
      <c r="BD620" s="33"/>
      <c r="BE620" s="33"/>
      <c r="BF620" s="33"/>
      <c r="BG620" s="33"/>
      <c r="BH620" s="33"/>
      <c r="BI620" s="33"/>
      <c r="BJ620" s="33"/>
      <c r="BK620" s="33"/>
      <c r="BL620" s="33"/>
      <c r="BM620" s="33"/>
      <c r="BN620" s="33"/>
      <c r="BO620" s="33"/>
      <c r="BP620" s="33"/>
      <c r="BQ620" s="33"/>
      <c r="BR620" s="33"/>
      <c r="BS620" s="33"/>
      <c r="BT620" s="198"/>
      <c r="BU620" s="584" t="s">
        <v>387</v>
      </c>
      <c r="BV620" s="581"/>
      <c r="BW620" s="581"/>
      <c r="BX620" s="581"/>
      <c r="BY620" s="581"/>
      <c r="BZ620" s="581"/>
      <c r="CA620" s="581"/>
      <c r="CB620" s="581"/>
      <c r="CC620" s="581"/>
      <c r="CD620" s="581"/>
      <c r="CE620" s="581"/>
      <c r="CF620" s="581"/>
      <c r="CG620" s="581"/>
      <c r="CH620" s="581"/>
      <c r="CI620" s="199"/>
      <c r="CJ620" s="200"/>
      <c r="CK620" s="201"/>
      <c r="CL620" s="202"/>
      <c r="CM620" s="201"/>
      <c r="CN620" s="202"/>
      <c r="CO620" s="201"/>
      <c r="CP620" s="202"/>
      <c r="CQ620" s="198"/>
      <c r="CR620" s="202"/>
      <c r="CS620" s="202"/>
      <c r="CT620" s="202"/>
      <c r="CU620" s="202"/>
      <c r="CV620" s="202"/>
      <c r="CW620" s="202"/>
      <c r="CX620" s="202"/>
      <c r="CY620" s="202"/>
      <c r="CZ620" s="202"/>
      <c r="DA620" s="202"/>
      <c r="DB620" s="202"/>
      <c r="DC620" s="202"/>
      <c r="DD620" s="202"/>
      <c r="DE620" s="202"/>
      <c r="DF620" s="202"/>
      <c r="DG620" s="202"/>
      <c r="DH620" s="202"/>
      <c r="DI620" s="202"/>
      <c r="DJ620" s="202"/>
      <c r="DK620" s="202"/>
      <c r="DL620" s="202"/>
      <c r="DM620" s="202"/>
      <c r="DN620" s="202"/>
      <c r="DO620" s="202"/>
      <c r="DP620" s="202"/>
      <c r="DQ620" s="33"/>
      <c r="DR620" s="33"/>
      <c r="DS620" s="33"/>
      <c r="DT620" s="33"/>
      <c r="DU620" s="33"/>
      <c r="DV620" s="33"/>
      <c r="DW620" s="33"/>
      <c r="DX620" s="33"/>
      <c r="DY620" s="33"/>
      <c r="DZ620" s="33"/>
      <c r="EA620" s="33"/>
      <c r="EB620" s="33"/>
      <c r="EC620" s="33"/>
      <c r="ED620" s="124"/>
      <c r="EE620" s="69"/>
      <c r="EF620" s="69"/>
      <c r="EG620" s="69"/>
      <c r="EH620" s="69"/>
      <c r="EI620" s="69"/>
      <c r="EJ620" s="69"/>
      <c r="EK620" s="69"/>
      <c r="EL620" s="69"/>
      <c r="EM620" s="69"/>
      <c r="EN620" s="69"/>
      <c r="EO620" s="69"/>
      <c r="EP620" s="69"/>
      <c r="EQ620" s="69"/>
      <c r="ER620" s="69"/>
      <c r="ES620" s="69"/>
      <c r="ET620" s="69"/>
      <c r="EU620" s="69"/>
      <c r="EV620" s="69"/>
      <c r="EW620" s="69"/>
      <c r="EX620" s="69"/>
      <c r="EY620" s="69"/>
      <c r="EZ620" s="69"/>
      <c r="FA620" s="69"/>
      <c r="FB620" s="69"/>
      <c r="FC620" s="69"/>
      <c r="FD620" s="69"/>
      <c r="FE620" s="69"/>
      <c r="FF620" s="69"/>
      <c r="FG620" s="69"/>
      <c r="FH620" s="69"/>
      <c r="FI620" s="69"/>
      <c r="FJ620" s="69"/>
      <c r="FK620" s="69"/>
      <c r="FL620" s="69"/>
      <c r="FM620" s="69"/>
      <c r="FN620" s="69"/>
      <c r="FO620" s="69"/>
      <c r="FP620" s="69"/>
      <c r="FQ620" s="69"/>
      <c r="FR620" s="69"/>
      <c r="FS620" s="69"/>
      <c r="FT620" s="69"/>
      <c r="FU620" s="69"/>
      <c r="FV620" s="69"/>
      <c r="FW620" s="69"/>
      <c r="FX620" s="69"/>
      <c r="FY620" s="69"/>
      <c r="FZ620" s="69"/>
      <c r="GA620" s="69"/>
      <c r="GB620" s="69"/>
      <c r="GC620" s="69"/>
      <c r="GD620" s="69"/>
      <c r="GE620" s="69"/>
      <c r="GF620" s="69"/>
      <c r="GG620" s="69"/>
      <c r="GH620" s="69"/>
      <c r="GI620" s="69"/>
      <c r="GJ620" s="69"/>
      <c r="GK620" s="69"/>
      <c r="GL620" s="69"/>
      <c r="GM620" s="69"/>
    </row>
    <row r="621" spans="1:195" s="125" customFormat="1" ht="9" customHeight="1" thickBot="1" x14ac:dyDescent="0.5">
      <c r="A621" s="33"/>
      <c r="B621" s="33"/>
      <c r="C621" s="33"/>
      <c r="D621" s="33"/>
      <c r="E621" s="33"/>
      <c r="F621" s="198"/>
      <c r="G621" s="583"/>
      <c r="H621" s="583"/>
      <c r="I621" s="583"/>
      <c r="J621" s="583"/>
      <c r="K621" s="583"/>
      <c r="L621" s="583"/>
      <c r="M621" s="583"/>
      <c r="N621" s="583"/>
      <c r="O621" s="583"/>
      <c r="P621" s="583"/>
      <c r="Q621" s="583"/>
      <c r="R621" s="583"/>
      <c r="S621" s="583"/>
      <c r="T621" s="583"/>
      <c r="U621" s="203"/>
      <c r="V621" s="203"/>
      <c r="W621" s="198"/>
      <c r="X621" s="198"/>
      <c r="Y621" s="198"/>
      <c r="Z621" s="198"/>
      <c r="AA621" s="198"/>
      <c r="AB621" s="198"/>
      <c r="AC621" s="198"/>
      <c r="AD621" s="198"/>
      <c r="AE621" s="198"/>
      <c r="AF621" s="198"/>
      <c r="AG621" s="198"/>
      <c r="AH621" s="198"/>
      <c r="AI621" s="198"/>
      <c r="AJ621" s="198"/>
      <c r="AK621" s="198"/>
      <c r="AL621" s="198"/>
      <c r="AM621" s="198"/>
      <c r="AN621" s="198"/>
      <c r="AO621" s="198"/>
      <c r="AP621" s="198"/>
      <c r="AQ621" s="198"/>
      <c r="AR621" s="198"/>
      <c r="AS621" s="198"/>
      <c r="AT621" s="198"/>
      <c r="AU621" s="198"/>
      <c r="AV621" s="198"/>
      <c r="AW621" s="198"/>
      <c r="AX621" s="198"/>
      <c r="AY621" s="198"/>
      <c r="AZ621" s="198"/>
      <c r="BA621" s="198"/>
      <c r="BB621" s="198"/>
      <c r="BC621" s="33"/>
      <c r="BD621" s="33"/>
      <c r="BE621" s="33"/>
      <c r="BF621" s="33"/>
      <c r="BG621" s="33"/>
      <c r="BH621" s="33"/>
      <c r="BI621" s="33"/>
      <c r="BJ621" s="33"/>
      <c r="BK621" s="33"/>
      <c r="BL621" s="33"/>
      <c r="BM621" s="33"/>
      <c r="BN621" s="33"/>
      <c r="BO621" s="33"/>
      <c r="BP621" s="33"/>
      <c r="BQ621" s="33"/>
      <c r="BR621" s="33"/>
      <c r="BS621" s="33"/>
      <c r="BT621" s="198"/>
      <c r="BU621" s="583"/>
      <c r="BV621" s="583"/>
      <c r="BW621" s="583"/>
      <c r="BX621" s="583"/>
      <c r="BY621" s="583"/>
      <c r="BZ621" s="583"/>
      <c r="CA621" s="583"/>
      <c r="CB621" s="583"/>
      <c r="CC621" s="583"/>
      <c r="CD621" s="583"/>
      <c r="CE621" s="583"/>
      <c r="CF621" s="583"/>
      <c r="CG621" s="583"/>
      <c r="CH621" s="583"/>
      <c r="CI621" s="203"/>
      <c r="CJ621" s="203"/>
      <c r="CK621" s="198"/>
      <c r="CL621" s="198"/>
      <c r="CM621" s="198"/>
      <c r="CN621" s="198"/>
      <c r="CO621" s="198"/>
      <c r="CP621" s="198"/>
      <c r="CQ621" s="198"/>
      <c r="CR621" s="198"/>
      <c r="CS621" s="198"/>
      <c r="CT621" s="198"/>
      <c r="CU621" s="198"/>
      <c r="CV621" s="198"/>
      <c r="CW621" s="198"/>
      <c r="CX621" s="198"/>
      <c r="CY621" s="198"/>
      <c r="CZ621" s="198"/>
      <c r="DA621" s="198"/>
      <c r="DB621" s="198"/>
      <c r="DC621" s="198"/>
      <c r="DD621" s="198"/>
      <c r="DE621" s="198"/>
      <c r="DF621" s="198"/>
      <c r="DG621" s="198"/>
      <c r="DH621" s="198"/>
      <c r="DI621" s="198"/>
      <c r="DJ621" s="198"/>
      <c r="DK621" s="198"/>
      <c r="DL621" s="198"/>
      <c r="DM621" s="198"/>
      <c r="DN621" s="198"/>
      <c r="DO621" s="198"/>
      <c r="DP621" s="198"/>
      <c r="DQ621" s="33"/>
      <c r="DR621" s="33"/>
      <c r="DS621" s="33"/>
      <c r="DT621" s="33"/>
      <c r="DU621" s="33"/>
      <c r="DV621" s="33"/>
      <c r="DW621" s="33"/>
      <c r="DX621" s="33"/>
      <c r="DY621" s="33"/>
      <c r="DZ621" s="33"/>
      <c r="EA621" s="33"/>
      <c r="EB621" s="33"/>
      <c r="EC621" s="33"/>
      <c r="ED621" s="124"/>
      <c r="EE621" s="69"/>
      <c r="EF621" s="69"/>
      <c r="EG621" s="69"/>
      <c r="EH621" s="69"/>
      <c r="EI621" s="69"/>
      <c r="EJ621" s="69"/>
      <c r="EK621" s="69"/>
      <c r="EL621" s="69"/>
      <c r="EM621" s="69"/>
      <c r="EN621" s="69"/>
      <c r="EO621" s="69"/>
      <c r="EP621" s="69"/>
      <c r="EQ621" s="69"/>
      <c r="ER621" s="69"/>
      <c r="ES621" s="69"/>
      <c r="ET621" s="69"/>
      <c r="EU621" s="69"/>
      <c r="EV621" s="69"/>
      <c r="EW621" s="69"/>
      <c r="EX621" s="69"/>
      <c r="EY621" s="69"/>
      <c r="EZ621" s="69"/>
      <c r="FA621" s="69"/>
      <c r="FB621" s="69"/>
      <c r="FC621" s="69"/>
      <c r="FD621" s="69"/>
      <c r="FE621" s="69"/>
      <c r="FF621" s="69"/>
      <c r="FG621" s="69"/>
      <c r="FH621" s="69"/>
      <c r="FI621" s="69"/>
      <c r="FJ621" s="69"/>
      <c r="FK621" s="69"/>
      <c r="FL621" s="69"/>
      <c r="FM621" s="69"/>
      <c r="FN621" s="69"/>
      <c r="FO621" s="69"/>
      <c r="FP621" s="69"/>
      <c r="FQ621" s="69"/>
      <c r="FR621" s="69"/>
      <c r="FS621" s="69"/>
      <c r="FT621" s="69"/>
      <c r="FU621" s="69"/>
      <c r="FV621" s="69"/>
      <c r="FW621" s="69"/>
      <c r="FX621" s="69"/>
      <c r="FY621" s="69"/>
      <c r="FZ621" s="69"/>
      <c r="GA621" s="69"/>
      <c r="GB621" s="69"/>
      <c r="GC621" s="69"/>
      <c r="GD621" s="69"/>
      <c r="GE621" s="69"/>
      <c r="GF621" s="69"/>
      <c r="GG621" s="69"/>
      <c r="GH621" s="69"/>
      <c r="GI621" s="69"/>
      <c r="GJ621" s="69"/>
      <c r="GK621" s="69"/>
      <c r="GL621" s="69"/>
      <c r="GM621" s="69"/>
    </row>
    <row r="622" spans="1:195" s="125" customFormat="1" ht="9.9" customHeight="1" thickBot="1" x14ac:dyDescent="0.5">
      <c r="A622" s="33"/>
      <c r="B622" s="33"/>
      <c r="C622" s="33"/>
      <c r="D622" s="33"/>
      <c r="E622" s="33"/>
      <c r="F622" s="198"/>
      <c r="G622" s="558" t="s">
        <v>384</v>
      </c>
      <c r="H622" s="579"/>
      <c r="I622" s="579"/>
      <c r="J622" s="579"/>
      <c r="K622" s="579"/>
      <c r="L622" s="579"/>
      <c r="M622" s="579"/>
      <c r="N622" s="579"/>
      <c r="O622" s="579"/>
      <c r="P622" s="579"/>
      <c r="Q622" s="579"/>
      <c r="R622" s="579"/>
      <c r="S622" s="579"/>
      <c r="T622" s="579"/>
      <c r="U622" s="579"/>
      <c r="V622" s="579"/>
      <c r="W622" s="178"/>
      <c r="X622" s="178"/>
      <c r="Y622" s="178"/>
      <c r="Z622" s="178"/>
      <c r="AA622" s="165"/>
      <c r="AB622" s="167"/>
      <c r="AC622" s="167"/>
      <c r="AD622" s="167"/>
      <c r="AE622" s="167"/>
      <c r="AF622" s="167"/>
      <c r="AG622" s="167"/>
      <c r="AH622" s="167"/>
      <c r="AI622" s="167"/>
      <c r="AJ622" s="167"/>
      <c r="AK622" s="167"/>
      <c r="AL622" s="167"/>
      <c r="AM622" s="167"/>
      <c r="AN622" s="167"/>
      <c r="AO622" s="167"/>
      <c r="AP622" s="167"/>
      <c r="AQ622" s="167"/>
      <c r="AR622" s="167"/>
      <c r="AS622" s="167"/>
      <c r="AT622" s="167"/>
      <c r="AU622" s="167"/>
      <c r="AV622" s="167"/>
      <c r="AW622" s="167"/>
      <c r="AX622" s="167"/>
      <c r="AY622" s="167"/>
      <c r="AZ622" s="167"/>
      <c r="BA622" s="168"/>
      <c r="BB622" s="198"/>
      <c r="BC622" s="33"/>
      <c r="BD622" s="33"/>
      <c r="BE622" s="33"/>
      <c r="BF622" s="33"/>
      <c r="BG622" s="33"/>
      <c r="BH622" s="33"/>
      <c r="BI622" s="33"/>
      <c r="BJ622" s="33"/>
      <c r="BK622" s="33"/>
      <c r="BL622" s="33"/>
      <c r="BM622" s="33"/>
      <c r="BN622" s="33"/>
      <c r="BO622" s="33"/>
      <c r="BP622" s="33"/>
      <c r="BQ622" s="33"/>
      <c r="BR622" s="33"/>
      <c r="BS622" s="33"/>
      <c r="BT622" s="198"/>
      <c r="BU622" s="558" t="s">
        <v>384</v>
      </c>
      <c r="BV622" s="559"/>
      <c r="BW622" s="559"/>
      <c r="BX622" s="559"/>
      <c r="BY622" s="559"/>
      <c r="BZ622" s="559"/>
      <c r="CA622" s="559"/>
      <c r="CB622" s="559"/>
      <c r="CC622" s="559"/>
      <c r="CD622" s="559"/>
      <c r="CE622" s="559"/>
      <c r="CF622" s="559"/>
      <c r="CG622" s="559"/>
      <c r="CH622" s="559"/>
      <c r="CI622" s="559"/>
      <c r="CJ622" s="559"/>
      <c r="CK622" s="178"/>
      <c r="CL622" s="178"/>
      <c r="CM622" s="178"/>
      <c r="CN622" s="178"/>
      <c r="CO622" s="165"/>
      <c r="CP622" s="167"/>
      <c r="CQ622" s="167"/>
      <c r="CR622" s="167"/>
      <c r="CS622" s="167"/>
      <c r="CT622" s="167"/>
      <c r="CU622" s="167"/>
      <c r="CV622" s="167"/>
      <c r="CW622" s="167"/>
      <c r="CX622" s="167"/>
      <c r="CY622" s="167"/>
      <c r="CZ622" s="167"/>
      <c r="DA622" s="167"/>
      <c r="DB622" s="167"/>
      <c r="DC622" s="167"/>
      <c r="DD622" s="167"/>
      <c r="DE622" s="167"/>
      <c r="DF622" s="167"/>
      <c r="DG622" s="167"/>
      <c r="DH622" s="167"/>
      <c r="DI622" s="167"/>
      <c r="DJ622" s="167"/>
      <c r="DK622" s="167"/>
      <c r="DL622" s="167"/>
      <c r="DM622" s="167"/>
      <c r="DN622" s="167"/>
      <c r="DO622" s="168"/>
      <c r="DP622" s="198"/>
      <c r="DQ622" s="33"/>
      <c r="DR622" s="33"/>
      <c r="DS622" s="33"/>
      <c r="DT622" s="33"/>
      <c r="DU622" s="33"/>
      <c r="DV622" s="33"/>
      <c r="DW622" s="33"/>
      <c r="DX622" s="33"/>
      <c r="DY622" s="33"/>
      <c r="DZ622" s="33"/>
      <c r="EA622" s="33"/>
      <c r="EB622" s="33"/>
      <c r="EC622" s="33"/>
      <c r="ED622" s="124"/>
      <c r="EE622" s="69"/>
      <c r="EF622" s="69"/>
      <c r="EG622" s="69"/>
      <c r="EH622" s="69"/>
      <c r="EI622" s="69"/>
      <c r="EJ622" s="69"/>
      <c r="EK622" s="69"/>
      <c r="EL622" s="69"/>
      <c r="EM622" s="69"/>
      <c r="EN622" s="69"/>
      <c r="EO622" s="69"/>
      <c r="EP622" s="69"/>
      <c r="EQ622" s="69"/>
      <c r="ER622" s="69"/>
      <c r="ES622" s="69"/>
      <c r="ET622" s="69"/>
      <c r="EU622" s="69"/>
      <c r="EV622" s="69"/>
      <c r="EW622" s="69"/>
      <c r="EX622" s="69"/>
      <c r="EY622" s="69"/>
      <c r="EZ622" s="69"/>
      <c r="FA622" s="69"/>
      <c r="FB622" s="69"/>
      <c r="FC622" s="69"/>
      <c r="FD622" s="69"/>
      <c r="FE622" s="69"/>
      <c r="FF622" s="69"/>
      <c r="FG622" s="69"/>
      <c r="FH622" s="69"/>
      <c r="FI622" s="69"/>
      <c r="FJ622" s="69"/>
      <c r="FK622" s="69"/>
      <c r="FL622" s="69"/>
      <c r="FM622" s="69"/>
      <c r="FN622" s="69"/>
      <c r="FO622" s="69"/>
      <c r="FP622" s="69"/>
      <c r="FQ622" s="69"/>
      <c r="FR622" s="69"/>
      <c r="FS622" s="69"/>
      <c r="FT622" s="69"/>
      <c r="FU622" s="69"/>
      <c r="FV622" s="69"/>
      <c r="FW622" s="69"/>
      <c r="FX622" s="69"/>
      <c r="FY622" s="69"/>
      <c r="FZ622" s="69"/>
      <c r="GA622" s="69"/>
      <c r="GB622" s="69"/>
      <c r="GC622" s="69"/>
      <c r="GD622" s="69"/>
      <c r="GE622" s="69"/>
      <c r="GF622" s="69"/>
      <c r="GG622" s="69"/>
      <c r="GH622" s="69"/>
      <c r="GI622" s="69"/>
      <c r="GJ622" s="69"/>
      <c r="GK622" s="69"/>
      <c r="GL622" s="69"/>
      <c r="GM622" s="69"/>
    </row>
    <row r="623" spans="1:195" s="125" customFormat="1" ht="9.9" customHeight="1" x14ac:dyDescent="0.45">
      <c r="A623" s="33"/>
      <c r="B623" s="33"/>
      <c r="C623" s="33"/>
      <c r="D623" s="33"/>
      <c r="E623" s="33"/>
      <c r="F623" s="198"/>
      <c r="G623" s="580"/>
      <c r="H623" s="581"/>
      <c r="I623" s="581"/>
      <c r="J623" s="581"/>
      <c r="K623" s="581"/>
      <c r="L623" s="581"/>
      <c r="M623" s="581"/>
      <c r="N623" s="581"/>
      <c r="O623" s="581"/>
      <c r="P623" s="581"/>
      <c r="Q623" s="581"/>
      <c r="R623" s="581"/>
      <c r="S623" s="581"/>
      <c r="T623" s="581"/>
      <c r="U623" s="581"/>
      <c r="V623" s="581"/>
      <c r="W623" s="180"/>
      <c r="X623" s="180"/>
      <c r="Y623" s="180"/>
      <c r="Z623" s="564" t="s">
        <v>385</v>
      </c>
      <c r="AA623" s="565"/>
      <c r="AB623" s="565"/>
      <c r="AC623" s="565"/>
      <c r="AD623" s="565"/>
      <c r="AE623" s="565"/>
      <c r="AF623" s="565"/>
      <c r="AG623" s="565"/>
      <c r="AH623" s="565"/>
      <c r="AI623" s="565"/>
      <c r="AJ623" s="565"/>
      <c r="AK623" s="565"/>
      <c r="AL623" s="565"/>
      <c r="AM623" s="565"/>
      <c r="AN623" s="565"/>
      <c r="AO623" s="565"/>
      <c r="AP623" s="565"/>
      <c r="AQ623" s="565"/>
      <c r="AR623" s="565"/>
      <c r="AS623" s="565"/>
      <c r="AT623" s="565"/>
      <c r="AU623" s="565"/>
      <c r="AV623" s="565"/>
      <c r="AW623" s="565"/>
      <c r="AX623" s="565"/>
      <c r="AY623" s="565"/>
      <c r="AZ623" s="566"/>
      <c r="BA623" s="170"/>
      <c r="BB623" s="198"/>
      <c r="BC623" s="33"/>
      <c r="BD623" s="33"/>
      <c r="BE623" s="573"/>
      <c r="BF623" s="574"/>
      <c r="BG623" s="541" t="s">
        <v>119</v>
      </c>
      <c r="BH623" s="541"/>
      <c r="BI623" s="574"/>
      <c r="BJ623" s="574"/>
      <c r="BK623" s="541" t="s">
        <v>120</v>
      </c>
      <c r="BL623" s="542"/>
      <c r="BM623" s="33"/>
      <c r="BN623" s="33"/>
      <c r="BO623" s="33"/>
      <c r="BP623" s="33"/>
      <c r="BQ623" s="33"/>
      <c r="BR623" s="33"/>
      <c r="BS623" s="33"/>
      <c r="BT623" s="198"/>
      <c r="BU623" s="560"/>
      <c r="BV623" s="561"/>
      <c r="BW623" s="561"/>
      <c r="BX623" s="561"/>
      <c r="BY623" s="561"/>
      <c r="BZ623" s="561"/>
      <c r="CA623" s="561"/>
      <c r="CB623" s="561"/>
      <c r="CC623" s="561"/>
      <c r="CD623" s="561"/>
      <c r="CE623" s="561"/>
      <c r="CF623" s="561"/>
      <c r="CG623" s="561"/>
      <c r="CH623" s="561"/>
      <c r="CI623" s="561"/>
      <c r="CJ623" s="561"/>
      <c r="CK623" s="180"/>
      <c r="CL623" s="180"/>
      <c r="CM623" s="180"/>
      <c r="CN623" s="564" t="s">
        <v>385</v>
      </c>
      <c r="CO623" s="565"/>
      <c r="CP623" s="565"/>
      <c r="CQ623" s="565"/>
      <c r="CR623" s="565"/>
      <c r="CS623" s="565"/>
      <c r="CT623" s="565"/>
      <c r="CU623" s="565"/>
      <c r="CV623" s="565"/>
      <c r="CW623" s="565"/>
      <c r="CX623" s="565"/>
      <c r="CY623" s="565"/>
      <c r="CZ623" s="565"/>
      <c r="DA623" s="565"/>
      <c r="DB623" s="565"/>
      <c r="DC623" s="565"/>
      <c r="DD623" s="565"/>
      <c r="DE623" s="565"/>
      <c r="DF623" s="565"/>
      <c r="DG623" s="565"/>
      <c r="DH623" s="565"/>
      <c r="DI623" s="565"/>
      <c r="DJ623" s="565"/>
      <c r="DK623" s="565"/>
      <c r="DL623" s="565"/>
      <c r="DM623" s="565"/>
      <c r="DN623" s="566"/>
      <c r="DO623" s="170"/>
      <c r="DP623" s="198"/>
      <c r="DQ623" s="33"/>
      <c r="DR623" s="33"/>
      <c r="DS623" s="573">
        <v>8</v>
      </c>
      <c r="DT623" s="574"/>
      <c r="DU623" s="541" t="s">
        <v>119</v>
      </c>
      <c r="DV623" s="541"/>
      <c r="DW623" s="574">
        <v>1</v>
      </c>
      <c r="DX623" s="574"/>
      <c r="DY623" s="541" t="s">
        <v>120</v>
      </c>
      <c r="DZ623" s="542"/>
      <c r="EA623" s="33"/>
      <c r="EB623" s="33"/>
      <c r="EC623" s="33"/>
      <c r="ED623" s="124"/>
      <c r="EE623" s="69"/>
      <c r="EF623" s="69"/>
      <c r="EG623" s="69"/>
      <c r="EH623" s="69"/>
      <c r="EI623" s="69"/>
      <c r="EJ623" s="69"/>
      <c r="EK623" s="69"/>
      <c r="EL623" s="69"/>
      <c r="EM623" s="69"/>
      <c r="EN623" s="69"/>
      <c r="EO623" s="69"/>
      <c r="EP623" s="69"/>
      <c r="EQ623" s="69"/>
      <c r="ER623" s="69"/>
      <c r="ES623" s="69"/>
      <c r="ET623" s="69"/>
      <c r="EU623" s="69"/>
      <c r="EV623" s="69"/>
      <c r="EW623" s="69"/>
      <c r="EX623" s="69"/>
      <c r="EY623" s="69"/>
      <c r="EZ623" s="69"/>
      <c r="FA623" s="69"/>
      <c r="FB623" s="69"/>
      <c r="FC623" s="69"/>
      <c r="FD623" s="69"/>
      <c r="FE623" s="69"/>
      <c r="FF623" s="69"/>
      <c r="FG623" s="69"/>
      <c r="FH623" s="69"/>
      <c r="FI623" s="69"/>
      <c r="FJ623" s="69"/>
      <c r="FK623" s="69"/>
      <c r="FL623" s="69"/>
      <c r="FM623" s="69"/>
      <c r="FN623" s="69"/>
      <c r="FO623" s="69"/>
      <c r="FP623" s="69"/>
      <c r="FQ623" s="69"/>
      <c r="FR623" s="69"/>
      <c r="FS623" s="69"/>
      <c r="FT623" s="69"/>
      <c r="FU623" s="69"/>
      <c r="FV623" s="69"/>
      <c r="FW623" s="69"/>
      <c r="FX623" s="69"/>
      <c r="FY623" s="69"/>
      <c r="FZ623" s="69"/>
      <c r="GA623" s="69"/>
      <c r="GB623" s="69"/>
      <c r="GC623" s="69"/>
      <c r="GD623" s="69"/>
      <c r="GE623" s="69"/>
      <c r="GF623" s="69"/>
      <c r="GG623" s="69"/>
      <c r="GH623" s="69"/>
      <c r="GI623" s="69"/>
      <c r="GJ623" s="69"/>
      <c r="GK623" s="69"/>
      <c r="GL623" s="69"/>
      <c r="GM623" s="69"/>
    </row>
    <row r="624" spans="1:195" s="125" customFormat="1" ht="9.9" customHeight="1" x14ac:dyDescent="0.45">
      <c r="A624" s="33"/>
      <c r="B624" s="33"/>
      <c r="C624" s="33"/>
      <c r="D624" s="33"/>
      <c r="E624" s="33"/>
      <c r="F624" s="198"/>
      <c r="G624" s="580"/>
      <c r="H624" s="581"/>
      <c r="I624" s="581"/>
      <c r="J624" s="581"/>
      <c r="K624" s="581"/>
      <c r="L624" s="581"/>
      <c r="M624" s="581"/>
      <c r="N624" s="581"/>
      <c r="O624" s="581"/>
      <c r="P624" s="581"/>
      <c r="Q624" s="581"/>
      <c r="R624" s="581"/>
      <c r="S624" s="581"/>
      <c r="T624" s="581"/>
      <c r="U624" s="581"/>
      <c r="V624" s="581"/>
      <c r="W624" s="180"/>
      <c r="X624" s="180"/>
      <c r="Y624" s="180"/>
      <c r="Z624" s="567"/>
      <c r="AA624" s="568"/>
      <c r="AB624" s="568"/>
      <c r="AC624" s="568"/>
      <c r="AD624" s="568"/>
      <c r="AE624" s="568"/>
      <c r="AF624" s="568"/>
      <c r="AG624" s="568"/>
      <c r="AH624" s="568"/>
      <c r="AI624" s="568"/>
      <c r="AJ624" s="568"/>
      <c r="AK624" s="568"/>
      <c r="AL624" s="568"/>
      <c r="AM624" s="568"/>
      <c r="AN624" s="568"/>
      <c r="AO624" s="568"/>
      <c r="AP624" s="568"/>
      <c r="AQ624" s="568"/>
      <c r="AR624" s="568"/>
      <c r="AS624" s="568"/>
      <c r="AT624" s="568"/>
      <c r="AU624" s="568"/>
      <c r="AV624" s="568"/>
      <c r="AW624" s="568"/>
      <c r="AX624" s="568"/>
      <c r="AY624" s="568"/>
      <c r="AZ624" s="569"/>
      <c r="BA624" s="171"/>
      <c r="BB624" s="202"/>
      <c r="BC624" s="33"/>
      <c r="BD624" s="33"/>
      <c r="BE624" s="575"/>
      <c r="BF624" s="576"/>
      <c r="BG624" s="543"/>
      <c r="BH624" s="543"/>
      <c r="BI624" s="576"/>
      <c r="BJ624" s="576"/>
      <c r="BK624" s="543"/>
      <c r="BL624" s="544"/>
      <c r="BM624" s="33"/>
      <c r="BN624" s="33"/>
      <c r="BO624" s="33"/>
      <c r="BP624" s="33"/>
      <c r="BQ624" s="33"/>
      <c r="BR624" s="33"/>
      <c r="BS624" s="33"/>
      <c r="BT624" s="198"/>
      <c r="BU624" s="560"/>
      <c r="BV624" s="561"/>
      <c r="BW624" s="561"/>
      <c r="BX624" s="561"/>
      <c r="BY624" s="561"/>
      <c r="BZ624" s="561"/>
      <c r="CA624" s="561"/>
      <c r="CB624" s="561"/>
      <c r="CC624" s="561"/>
      <c r="CD624" s="561"/>
      <c r="CE624" s="561"/>
      <c r="CF624" s="561"/>
      <c r="CG624" s="561"/>
      <c r="CH624" s="561"/>
      <c r="CI624" s="561"/>
      <c r="CJ624" s="561"/>
      <c r="CK624" s="180"/>
      <c r="CL624" s="180"/>
      <c r="CM624" s="180"/>
      <c r="CN624" s="567"/>
      <c r="CO624" s="568"/>
      <c r="CP624" s="568"/>
      <c r="CQ624" s="568"/>
      <c r="CR624" s="568"/>
      <c r="CS624" s="568"/>
      <c r="CT624" s="568"/>
      <c r="CU624" s="568"/>
      <c r="CV624" s="568"/>
      <c r="CW624" s="568"/>
      <c r="CX624" s="568"/>
      <c r="CY624" s="568"/>
      <c r="CZ624" s="568"/>
      <c r="DA624" s="568"/>
      <c r="DB624" s="568"/>
      <c r="DC624" s="568"/>
      <c r="DD624" s="568"/>
      <c r="DE624" s="568"/>
      <c r="DF624" s="568"/>
      <c r="DG624" s="568"/>
      <c r="DH624" s="568"/>
      <c r="DI624" s="568"/>
      <c r="DJ624" s="568"/>
      <c r="DK624" s="568"/>
      <c r="DL624" s="568"/>
      <c r="DM624" s="568"/>
      <c r="DN624" s="569"/>
      <c r="DO624" s="171"/>
      <c r="DP624" s="202"/>
      <c r="DQ624" s="33"/>
      <c r="DR624" s="33"/>
      <c r="DS624" s="575"/>
      <c r="DT624" s="576"/>
      <c r="DU624" s="543"/>
      <c r="DV624" s="543"/>
      <c r="DW624" s="576"/>
      <c r="DX624" s="576"/>
      <c r="DY624" s="543"/>
      <c r="DZ624" s="544"/>
      <c r="EA624" s="33"/>
      <c r="EB624" s="33"/>
      <c r="EC624" s="33"/>
      <c r="ED624" s="124"/>
      <c r="EE624" s="69"/>
      <c r="EF624" s="69"/>
      <c r="EG624" s="69"/>
      <c r="EH624" s="69"/>
      <c r="EI624" s="69"/>
      <c r="EJ624" s="69"/>
      <c r="EK624" s="69"/>
      <c r="EL624" s="69"/>
      <c r="EM624" s="69"/>
      <c r="EN624" s="69"/>
      <c r="EO624" s="69"/>
      <c r="EP624" s="69"/>
      <c r="EQ624" s="69"/>
      <c r="ER624" s="69"/>
      <c r="ES624" s="69"/>
      <c r="ET624" s="69"/>
      <c r="EU624" s="69"/>
      <c r="EV624" s="69"/>
      <c r="EW624" s="69"/>
      <c r="EX624" s="69"/>
      <c r="EY624" s="69"/>
      <c r="EZ624" s="69"/>
      <c r="FA624" s="69"/>
      <c r="FB624" s="69"/>
      <c r="FC624" s="69"/>
      <c r="FD624" s="69"/>
      <c r="FE624" s="69"/>
      <c r="FF624" s="69"/>
      <c r="FG624" s="69"/>
      <c r="FH624" s="69"/>
      <c r="FI624" s="69"/>
      <c r="FJ624" s="69"/>
      <c r="FK624" s="69"/>
      <c r="FL624" s="69"/>
      <c r="FM624" s="69"/>
      <c r="FN624" s="69"/>
      <c r="FO624" s="69"/>
      <c r="FP624" s="69"/>
      <c r="FQ624" s="69"/>
      <c r="FR624" s="69"/>
      <c r="FS624" s="69"/>
      <c r="FT624" s="69"/>
      <c r="FU624" s="69"/>
      <c r="FV624" s="69"/>
      <c r="FW624" s="69"/>
      <c r="FX624" s="69"/>
      <c r="FY624" s="69"/>
      <c r="FZ624" s="69"/>
      <c r="GA624" s="69"/>
      <c r="GB624" s="69"/>
      <c r="GC624" s="69"/>
      <c r="GD624" s="69"/>
      <c r="GE624" s="69"/>
      <c r="GF624" s="69"/>
      <c r="GG624" s="69"/>
      <c r="GH624" s="69"/>
      <c r="GI624" s="69"/>
      <c r="GJ624" s="69"/>
      <c r="GK624" s="69"/>
      <c r="GL624" s="69"/>
      <c r="GM624" s="69"/>
    </row>
    <row r="625" spans="1:195" s="125" customFormat="1" ht="9.9" customHeight="1" thickBot="1" x14ac:dyDescent="0.5">
      <c r="A625" s="33"/>
      <c r="B625" s="33"/>
      <c r="C625" s="33"/>
      <c r="D625" s="33"/>
      <c r="E625" s="33"/>
      <c r="F625" s="198"/>
      <c r="G625" s="580"/>
      <c r="H625" s="581"/>
      <c r="I625" s="581"/>
      <c r="J625" s="581"/>
      <c r="K625" s="581"/>
      <c r="L625" s="581"/>
      <c r="M625" s="581"/>
      <c r="N625" s="581"/>
      <c r="O625" s="581"/>
      <c r="P625" s="581"/>
      <c r="Q625" s="581"/>
      <c r="R625" s="581"/>
      <c r="S625" s="581"/>
      <c r="T625" s="581"/>
      <c r="U625" s="581"/>
      <c r="V625" s="581"/>
      <c r="W625" s="180"/>
      <c r="X625" s="180"/>
      <c r="Y625" s="180"/>
      <c r="Z625" s="570"/>
      <c r="AA625" s="571"/>
      <c r="AB625" s="571"/>
      <c r="AC625" s="571"/>
      <c r="AD625" s="571"/>
      <c r="AE625" s="571"/>
      <c r="AF625" s="571"/>
      <c r="AG625" s="571"/>
      <c r="AH625" s="571"/>
      <c r="AI625" s="571"/>
      <c r="AJ625" s="571"/>
      <c r="AK625" s="571"/>
      <c r="AL625" s="571"/>
      <c r="AM625" s="571"/>
      <c r="AN625" s="571"/>
      <c r="AO625" s="571"/>
      <c r="AP625" s="571"/>
      <c r="AQ625" s="571"/>
      <c r="AR625" s="571"/>
      <c r="AS625" s="571"/>
      <c r="AT625" s="571"/>
      <c r="AU625" s="571"/>
      <c r="AV625" s="571"/>
      <c r="AW625" s="571"/>
      <c r="AX625" s="571"/>
      <c r="AY625" s="571"/>
      <c r="AZ625" s="572"/>
      <c r="BA625" s="171"/>
      <c r="BB625" s="202"/>
      <c r="BC625" s="33"/>
      <c r="BD625" s="33"/>
      <c r="BE625" s="577"/>
      <c r="BF625" s="578"/>
      <c r="BG625" s="545"/>
      <c r="BH625" s="545"/>
      <c r="BI625" s="578"/>
      <c r="BJ625" s="578"/>
      <c r="BK625" s="545"/>
      <c r="BL625" s="546"/>
      <c r="BM625" s="33"/>
      <c r="BN625" s="33"/>
      <c r="BO625" s="33"/>
      <c r="BP625" s="33"/>
      <c r="BQ625" s="33"/>
      <c r="BR625" s="33"/>
      <c r="BS625" s="33"/>
      <c r="BT625" s="198"/>
      <c r="BU625" s="560"/>
      <c r="BV625" s="561"/>
      <c r="BW625" s="561"/>
      <c r="BX625" s="561"/>
      <c r="BY625" s="561"/>
      <c r="BZ625" s="561"/>
      <c r="CA625" s="561"/>
      <c r="CB625" s="561"/>
      <c r="CC625" s="561"/>
      <c r="CD625" s="561"/>
      <c r="CE625" s="561"/>
      <c r="CF625" s="561"/>
      <c r="CG625" s="561"/>
      <c r="CH625" s="561"/>
      <c r="CI625" s="561"/>
      <c r="CJ625" s="561"/>
      <c r="CK625" s="180"/>
      <c r="CL625" s="180"/>
      <c r="CM625" s="180"/>
      <c r="CN625" s="570"/>
      <c r="CO625" s="571"/>
      <c r="CP625" s="571"/>
      <c r="CQ625" s="571"/>
      <c r="CR625" s="571"/>
      <c r="CS625" s="571"/>
      <c r="CT625" s="571"/>
      <c r="CU625" s="571"/>
      <c r="CV625" s="571"/>
      <c r="CW625" s="571"/>
      <c r="CX625" s="571"/>
      <c r="CY625" s="571"/>
      <c r="CZ625" s="571"/>
      <c r="DA625" s="571"/>
      <c r="DB625" s="571"/>
      <c r="DC625" s="571"/>
      <c r="DD625" s="571"/>
      <c r="DE625" s="571"/>
      <c r="DF625" s="571"/>
      <c r="DG625" s="571"/>
      <c r="DH625" s="571"/>
      <c r="DI625" s="571"/>
      <c r="DJ625" s="571"/>
      <c r="DK625" s="571"/>
      <c r="DL625" s="571"/>
      <c r="DM625" s="571"/>
      <c r="DN625" s="572"/>
      <c r="DO625" s="171"/>
      <c r="DP625" s="202"/>
      <c r="DQ625" s="33"/>
      <c r="DR625" s="33"/>
      <c r="DS625" s="577"/>
      <c r="DT625" s="578"/>
      <c r="DU625" s="545"/>
      <c r="DV625" s="545"/>
      <c r="DW625" s="578"/>
      <c r="DX625" s="578"/>
      <c r="DY625" s="545"/>
      <c r="DZ625" s="546"/>
      <c r="EA625" s="33"/>
      <c r="EB625" s="33"/>
      <c r="EC625" s="33"/>
      <c r="ED625" s="124"/>
      <c r="EE625" s="69"/>
      <c r="EF625" s="69"/>
      <c r="EG625" s="69"/>
      <c r="EH625" s="69"/>
      <c r="EI625" s="69"/>
      <c r="EJ625" s="69"/>
      <c r="EK625" s="69"/>
      <c r="EL625" s="69"/>
      <c r="EM625" s="69"/>
      <c r="EN625" s="69"/>
      <c r="EO625" s="69"/>
      <c r="EP625" s="69"/>
      <c r="EQ625" s="69"/>
      <c r="ER625" s="69"/>
      <c r="ES625" s="69"/>
      <c r="ET625" s="69"/>
      <c r="EU625" s="69"/>
      <c r="EV625" s="69"/>
      <c r="EW625" s="69"/>
      <c r="EX625" s="69"/>
      <c r="EY625" s="69"/>
      <c r="EZ625" s="69"/>
      <c r="FA625" s="69"/>
      <c r="FB625" s="69"/>
      <c r="FC625" s="69"/>
      <c r="FD625" s="69"/>
      <c r="FE625" s="69"/>
      <c r="FF625" s="69"/>
      <c r="FG625" s="69"/>
      <c r="FH625" s="69"/>
      <c r="FI625" s="69"/>
      <c r="FJ625" s="69"/>
      <c r="FK625" s="69"/>
      <c r="FL625" s="69"/>
      <c r="FM625" s="69"/>
      <c r="FN625" s="69"/>
      <c r="FO625" s="69"/>
      <c r="FP625" s="69"/>
      <c r="FQ625" s="69"/>
      <c r="FR625" s="69"/>
      <c r="FS625" s="69"/>
      <c r="FT625" s="69"/>
      <c r="FU625" s="69"/>
      <c r="FV625" s="69"/>
      <c r="FW625" s="69"/>
      <c r="FX625" s="69"/>
      <c r="FY625" s="69"/>
      <c r="FZ625" s="69"/>
      <c r="GA625" s="69"/>
      <c r="GB625" s="69"/>
      <c r="GC625" s="69"/>
      <c r="GD625" s="69"/>
      <c r="GE625" s="69"/>
      <c r="GF625" s="69"/>
      <c r="GG625" s="69"/>
      <c r="GH625" s="69"/>
      <c r="GI625" s="69"/>
      <c r="GJ625" s="69"/>
      <c r="GK625" s="69"/>
      <c r="GL625" s="69"/>
      <c r="GM625" s="69"/>
    </row>
    <row r="626" spans="1:195" s="125" customFormat="1" ht="9.9" customHeight="1" thickBot="1" x14ac:dyDescent="0.5">
      <c r="A626" s="33"/>
      <c r="B626" s="33"/>
      <c r="C626" s="33"/>
      <c r="D626" s="33"/>
      <c r="E626" s="33"/>
      <c r="F626" s="198"/>
      <c r="G626" s="582"/>
      <c r="H626" s="583"/>
      <c r="I626" s="583"/>
      <c r="J626" s="583"/>
      <c r="K626" s="583"/>
      <c r="L626" s="583"/>
      <c r="M626" s="583"/>
      <c r="N626" s="583"/>
      <c r="O626" s="583"/>
      <c r="P626" s="583"/>
      <c r="Q626" s="583"/>
      <c r="R626" s="583"/>
      <c r="S626" s="583"/>
      <c r="T626" s="583"/>
      <c r="U626" s="583"/>
      <c r="V626" s="583"/>
      <c r="W626" s="182"/>
      <c r="X626" s="182"/>
      <c r="Y626" s="182"/>
      <c r="Z626" s="182"/>
      <c r="AA626" s="172"/>
      <c r="AB626" s="174"/>
      <c r="AC626" s="175"/>
      <c r="AD626" s="174"/>
      <c r="AE626" s="174"/>
      <c r="AF626" s="174"/>
      <c r="AG626" s="174"/>
      <c r="AH626" s="174"/>
      <c r="AI626" s="174"/>
      <c r="AJ626" s="174"/>
      <c r="AK626" s="174"/>
      <c r="AL626" s="174"/>
      <c r="AM626" s="174"/>
      <c r="AN626" s="174"/>
      <c r="AO626" s="174"/>
      <c r="AP626" s="174"/>
      <c r="AQ626" s="174"/>
      <c r="AR626" s="174"/>
      <c r="AS626" s="174"/>
      <c r="AT626" s="174"/>
      <c r="AU626" s="174"/>
      <c r="AV626" s="174"/>
      <c r="AW626" s="174"/>
      <c r="AX626" s="174"/>
      <c r="AY626" s="174"/>
      <c r="AZ626" s="174"/>
      <c r="BA626" s="176"/>
      <c r="BB626" s="202"/>
      <c r="BC626" s="33"/>
      <c r="BD626" s="33"/>
      <c r="BE626" s="33"/>
      <c r="BF626" s="33"/>
      <c r="BG626" s="33"/>
      <c r="BH626" s="33"/>
      <c r="BI626" s="33"/>
      <c r="BJ626" s="33"/>
      <c r="BK626" s="33"/>
      <c r="BL626" s="33"/>
      <c r="BM626" s="33"/>
      <c r="BN626" s="33"/>
      <c r="BO626" s="33"/>
      <c r="BP626" s="33"/>
      <c r="BQ626" s="33"/>
      <c r="BR626" s="33"/>
      <c r="BS626" s="33"/>
      <c r="BT626" s="198"/>
      <c r="BU626" s="562"/>
      <c r="BV626" s="563"/>
      <c r="BW626" s="563"/>
      <c r="BX626" s="563"/>
      <c r="BY626" s="563"/>
      <c r="BZ626" s="563"/>
      <c r="CA626" s="563"/>
      <c r="CB626" s="563"/>
      <c r="CC626" s="563"/>
      <c r="CD626" s="563"/>
      <c r="CE626" s="563"/>
      <c r="CF626" s="563"/>
      <c r="CG626" s="563"/>
      <c r="CH626" s="563"/>
      <c r="CI626" s="563"/>
      <c r="CJ626" s="563"/>
      <c r="CK626" s="182"/>
      <c r="CL626" s="182"/>
      <c r="CM626" s="182"/>
      <c r="CN626" s="182"/>
      <c r="CO626" s="172"/>
      <c r="CP626" s="174"/>
      <c r="CQ626" s="175"/>
      <c r="CR626" s="174"/>
      <c r="CS626" s="174"/>
      <c r="CT626" s="174"/>
      <c r="CU626" s="174"/>
      <c r="CV626" s="174"/>
      <c r="CW626" s="174"/>
      <c r="CX626" s="174"/>
      <c r="CY626" s="174"/>
      <c r="CZ626" s="174"/>
      <c r="DA626" s="174"/>
      <c r="DB626" s="174"/>
      <c r="DC626" s="174"/>
      <c r="DD626" s="174"/>
      <c r="DE626" s="174"/>
      <c r="DF626" s="174"/>
      <c r="DG626" s="174"/>
      <c r="DH626" s="174"/>
      <c r="DI626" s="174"/>
      <c r="DJ626" s="174"/>
      <c r="DK626" s="174"/>
      <c r="DL626" s="174"/>
      <c r="DM626" s="174"/>
      <c r="DN626" s="174"/>
      <c r="DO626" s="176"/>
      <c r="DP626" s="202"/>
      <c r="DQ626" s="33"/>
      <c r="DR626" s="33"/>
      <c r="DS626" s="33"/>
      <c r="DT626" s="33"/>
      <c r="DU626" s="33"/>
      <c r="DV626" s="33"/>
      <c r="DW626" s="33"/>
      <c r="DX626" s="33"/>
      <c r="DY626" s="33"/>
      <c r="DZ626" s="33"/>
      <c r="EA626" s="33"/>
      <c r="EB626" s="33"/>
      <c r="EC626" s="33"/>
      <c r="ED626" s="124"/>
      <c r="EE626" s="69"/>
      <c r="EF626" s="69"/>
      <c r="EG626" s="69"/>
      <c r="EH626" s="69"/>
      <c r="EI626" s="69"/>
      <c r="EJ626" s="69"/>
      <c r="EK626" s="69"/>
      <c r="EL626" s="69"/>
      <c r="EM626" s="69"/>
      <c r="EN626" s="69"/>
      <c r="EO626" s="69"/>
      <c r="EP626" s="69"/>
      <c r="EQ626" s="69"/>
      <c r="ER626" s="69"/>
      <c r="ES626" s="69"/>
      <c r="ET626" s="69"/>
      <c r="EU626" s="69"/>
      <c r="EV626" s="69"/>
      <c r="EW626" s="69"/>
      <c r="EX626" s="69"/>
      <c r="EY626" s="69"/>
      <c r="EZ626" s="69"/>
      <c r="FA626" s="69"/>
      <c r="FB626" s="69"/>
      <c r="FC626" s="69"/>
      <c r="FD626" s="69"/>
      <c r="FE626" s="69"/>
      <c r="FF626" s="69"/>
      <c r="FG626" s="69"/>
      <c r="FH626" s="69"/>
      <c r="FI626" s="69"/>
      <c r="FJ626" s="69"/>
      <c r="FK626" s="69"/>
      <c r="FL626" s="69"/>
      <c r="FM626" s="69"/>
      <c r="FN626" s="69"/>
      <c r="FO626" s="69"/>
      <c r="FP626" s="69"/>
      <c r="FQ626" s="69"/>
      <c r="FR626" s="69"/>
      <c r="FS626" s="69"/>
      <c r="FT626" s="69"/>
      <c r="FU626" s="69"/>
      <c r="FV626" s="69"/>
      <c r="FW626" s="69"/>
      <c r="FX626" s="69"/>
      <c r="FY626" s="69"/>
      <c r="FZ626" s="69"/>
      <c r="GA626" s="69"/>
      <c r="GB626" s="69"/>
      <c r="GC626" s="69"/>
      <c r="GD626" s="69"/>
      <c r="GE626" s="69"/>
      <c r="GF626" s="69"/>
      <c r="GG626" s="69"/>
      <c r="GH626" s="69"/>
      <c r="GI626" s="69"/>
      <c r="GJ626" s="69"/>
      <c r="GK626" s="69"/>
      <c r="GL626" s="69"/>
      <c r="GM626" s="69"/>
    </row>
    <row r="627" spans="1:195" s="125" customFormat="1" ht="12.9" customHeight="1" thickBot="1" x14ac:dyDescent="0.5">
      <c r="A627" s="33"/>
      <c r="B627" s="33"/>
      <c r="C627" s="33"/>
      <c r="D627" s="33"/>
      <c r="E627" s="33"/>
      <c r="F627" s="198"/>
      <c r="G627" s="203"/>
      <c r="H627" s="203"/>
      <c r="I627" s="203"/>
      <c r="J627" s="203"/>
      <c r="K627" s="203"/>
      <c r="L627" s="203"/>
      <c r="M627" s="203"/>
      <c r="N627" s="203"/>
      <c r="O627" s="203"/>
      <c r="P627" s="203"/>
      <c r="Q627" s="203"/>
      <c r="R627" s="203"/>
      <c r="S627" s="203"/>
      <c r="T627" s="203"/>
      <c r="U627" s="203"/>
      <c r="V627" s="203"/>
      <c r="W627" s="198"/>
      <c r="X627" s="198"/>
      <c r="Y627" s="198"/>
      <c r="Z627" s="198"/>
      <c r="AA627" s="198"/>
      <c r="AB627" s="198"/>
      <c r="AC627" s="198"/>
      <c r="AD627" s="198"/>
      <c r="AE627" s="198"/>
      <c r="AF627" s="198"/>
      <c r="AG627" s="198"/>
      <c r="AH627" s="198"/>
      <c r="AI627" s="198"/>
      <c r="AJ627" s="198"/>
      <c r="AK627" s="198"/>
      <c r="AL627" s="198"/>
      <c r="AM627" s="198"/>
      <c r="AN627" s="198"/>
      <c r="AO627" s="198"/>
      <c r="AP627" s="198"/>
      <c r="AQ627" s="198"/>
      <c r="AR627" s="198"/>
      <c r="AS627" s="198"/>
      <c r="AT627" s="198"/>
      <c r="AU627" s="198"/>
      <c r="AV627" s="198"/>
      <c r="AW627" s="198"/>
      <c r="AX627" s="198"/>
      <c r="AY627" s="198"/>
      <c r="AZ627" s="198"/>
      <c r="BA627" s="198"/>
      <c r="BB627" s="198"/>
      <c r="BC627" s="33"/>
      <c r="BD627" s="33"/>
      <c r="BE627" s="33"/>
      <c r="BF627" s="33"/>
      <c r="BG627" s="33"/>
      <c r="BH627" s="33"/>
      <c r="BI627" s="33"/>
      <c r="BJ627" s="33"/>
      <c r="BK627" s="33"/>
      <c r="BL627" s="33"/>
      <c r="BM627" s="33"/>
      <c r="BN627" s="33"/>
      <c r="BO627" s="33"/>
      <c r="BP627" s="33"/>
      <c r="BQ627" s="33"/>
      <c r="BR627" s="33"/>
      <c r="BS627" s="33"/>
      <c r="BT627" s="198"/>
      <c r="BU627" s="203"/>
      <c r="BV627" s="203"/>
      <c r="BW627" s="203"/>
      <c r="BX627" s="203"/>
      <c r="BY627" s="203"/>
      <c r="BZ627" s="203"/>
      <c r="CA627" s="203"/>
      <c r="CB627" s="203"/>
      <c r="CC627" s="203"/>
      <c r="CD627" s="203"/>
      <c r="CE627" s="203"/>
      <c r="CF627" s="203"/>
      <c r="CG627" s="203"/>
      <c r="CH627" s="203"/>
      <c r="CI627" s="203"/>
      <c r="CJ627" s="203"/>
      <c r="CK627" s="198"/>
      <c r="CL627" s="198"/>
      <c r="CM627" s="198"/>
      <c r="CN627" s="198"/>
      <c r="CO627" s="198"/>
      <c r="CP627" s="198"/>
      <c r="CQ627" s="198"/>
      <c r="CR627" s="198"/>
      <c r="CS627" s="198"/>
      <c r="CT627" s="198"/>
      <c r="CU627" s="198"/>
      <c r="CV627" s="198"/>
      <c r="CW627" s="198"/>
      <c r="CX627" s="198"/>
      <c r="CY627" s="198"/>
      <c r="CZ627" s="198"/>
      <c r="DA627" s="198"/>
      <c r="DB627" s="198"/>
      <c r="DC627" s="198"/>
      <c r="DD627" s="198"/>
      <c r="DE627" s="198"/>
      <c r="DF627" s="198"/>
      <c r="DG627" s="198"/>
      <c r="DH627" s="198"/>
      <c r="DI627" s="198"/>
      <c r="DJ627" s="198"/>
      <c r="DK627" s="198"/>
      <c r="DL627" s="198"/>
      <c r="DM627" s="198"/>
      <c r="DN627" s="198"/>
      <c r="DO627" s="198"/>
      <c r="DP627" s="198"/>
      <c r="DQ627" s="33"/>
      <c r="DR627" s="33"/>
      <c r="DS627" s="33"/>
      <c r="DT627" s="33"/>
      <c r="DU627" s="33"/>
      <c r="DV627" s="33"/>
      <c r="DW627" s="33"/>
      <c r="DX627" s="33"/>
      <c r="DY627" s="33"/>
      <c r="DZ627" s="33"/>
      <c r="EA627" s="33"/>
      <c r="EB627" s="33"/>
      <c r="EC627" s="33"/>
      <c r="ED627" s="124"/>
      <c r="EE627" s="69"/>
      <c r="EF627" s="69"/>
      <c r="EG627" s="69"/>
      <c r="EH627" s="69"/>
      <c r="EI627" s="69"/>
      <c r="EJ627" s="69"/>
      <c r="EK627" s="69"/>
      <c r="EL627" s="69"/>
      <c r="EM627" s="69"/>
      <c r="EN627" s="69"/>
      <c r="EO627" s="69"/>
      <c r="EP627" s="69"/>
      <c r="EQ627" s="69"/>
      <c r="ER627" s="69"/>
      <c r="ES627" s="69"/>
      <c r="ET627" s="69"/>
      <c r="EU627" s="69"/>
      <c r="EV627" s="69"/>
      <c r="EW627" s="69"/>
      <c r="EX627" s="69"/>
      <c r="EY627" s="69"/>
      <c r="EZ627" s="69"/>
      <c r="FA627" s="69"/>
      <c r="FB627" s="69"/>
      <c r="FC627" s="69"/>
      <c r="FD627" s="69"/>
      <c r="FE627" s="69"/>
      <c r="FF627" s="69"/>
      <c r="FG627" s="69"/>
      <c r="FH627" s="69"/>
      <c r="FI627" s="69"/>
      <c r="FJ627" s="69"/>
      <c r="FK627" s="69"/>
      <c r="FL627" s="69"/>
      <c r="FM627" s="69"/>
      <c r="FN627" s="69"/>
      <c r="FO627" s="69"/>
      <c r="FP627" s="69"/>
      <c r="FQ627" s="69"/>
      <c r="FR627" s="69"/>
      <c r="FS627" s="69"/>
      <c r="FT627" s="69"/>
      <c r="FU627" s="69"/>
      <c r="FV627" s="69"/>
      <c r="FW627" s="69"/>
      <c r="FX627" s="69"/>
      <c r="FY627" s="69"/>
      <c r="FZ627" s="69"/>
      <c r="GA627" s="69"/>
      <c r="GB627" s="69"/>
      <c r="GC627" s="69"/>
      <c r="GD627" s="69"/>
      <c r="GE627" s="69"/>
      <c r="GF627" s="69"/>
      <c r="GG627" s="69"/>
      <c r="GH627" s="69"/>
      <c r="GI627" s="69"/>
      <c r="GJ627" s="69"/>
      <c r="GK627" s="69"/>
      <c r="GL627" s="69"/>
      <c r="GM627" s="69"/>
    </row>
    <row r="628" spans="1:195" s="125" customFormat="1" ht="9.9" customHeight="1" thickBot="1" x14ac:dyDescent="0.5">
      <c r="A628" s="33"/>
      <c r="B628" s="33"/>
      <c r="C628" s="33"/>
      <c r="D628" s="33"/>
      <c r="E628" s="33"/>
      <c r="F628" s="198"/>
      <c r="G628" s="558" t="s">
        <v>388</v>
      </c>
      <c r="H628" s="579"/>
      <c r="I628" s="579"/>
      <c r="J628" s="579"/>
      <c r="K628" s="579"/>
      <c r="L628" s="579"/>
      <c r="M628" s="579"/>
      <c r="N628" s="579"/>
      <c r="O628" s="579"/>
      <c r="P628" s="579"/>
      <c r="Q628" s="579"/>
      <c r="R628" s="579"/>
      <c r="S628" s="579"/>
      <c r="T628" s="579"/>
      <c r="U628" s="579"/>
      <c r="V628" s="579"/>
      <c r="W628" s="178"/>
      <c r="X628" s="178"/>
      <c r="Y628" s="178"/>
      <c r="Z628" s="178"/>
      <c r="AA628" s="165"/>
      <c r="AB628" s="167"/>
      <c r="AC628" s="167"/>
      <c r="AD628" s="167"/>
      <c r="AE628" s="167"/>
      <c r="AF628" s="167"/>
      <c r="AG628" s="167"/>
      <c r="AH628" s="167"/>
      <c r="AI628" s="167"/>
      <c r="AJ628" s="167"/>
      <c r="AK628" s="167"/>
      <c r="AL628" s="167"/>
      <c r="AM628" s="167"/>
      <c r="AN628" s="167"/>
      <c r="AO628" s="167"/>
      <c r="AP628" s="167"/>
      <c r="AQ628" s="167"/>
      <c r="AR628" s="167"/>
      <c r="AS628" s="167"/>
      <c r="AT628" s="167"/>
      <c r="AU628" s="167"/>
      <c r="AV628" s="167"/>
      <c r="AW628" s="167"/>
      <c r="AX628" s="167"/>
      <c r="AY628" s="167"/>
      <c r="AZ628" s="167"/>
      <c r="BA628" s="168"/>
      <c r="BB628" s="198"/>
      <c r="BC628" s="33"/>
      <c r="BD628" s="33"/>
      <c r="BE628" s="33"/>
      <c r="BF628" s="33"/>
      <c r="BG628" s="33"/>
      <c r="BH628" s="33"/>
      <c r="BI628" s="33"/>
      <c r="BJ628" s="33"/>
      <c r="BK628" s="33"/>
      <c r="BL628" s="33"/>
      <c r="BM628" s="33"/>
      <c r="BN628" s="33"/>
      <c r="BO628" s="33"/>
      <c r="BP628" s="33"/>
      <c r="BQ628" s="33"/>
      <c r="BR628" s="33"/>
      <c r="BS628" s="33"/>
      <c r="BT628" s="198"/>
      <c r="BU628" s="558" t="s">
        <v>388</v>
      </c>
      <c r="BV628" s="559"/>
      <c r="BW628" s="559"/>
      <c r="BX628" s="559"/>
      <c r="BY628" s="559"/>
      <c r="BZ628" s="559"/>
      <c r="CA628" s="559"/>
      <c r="CB628" s="559"/>
      <c r="CC628" s="559"/>
      <c r="CD628" s="559"/>
      <c r="CE628" s="559"/>
      <c r="CF628" s="559"/>
      <c r="CG628" s="559"/>
      <c r="CH628" s="559"/>
      <c r="CI628" s="559"/>
      <c r="CJ628" s="559"/>
      <c r="CK628" s="178"/>
      <c r="CL628" s="178"/>
      <c r="CM628" s="178"/>
      <c r="CN628" s="178"/>
      <c r="CO628" s="165"/>
      <c r="CP628" s="167"/>
      <c r="CQ628" s="167"/>
      <c r="CR628" s="167"/>
      <c r="CS628" s="167"/>
      <c r="CT628" s="167"/>
      <c r="CU628" s="167"/>
      <c r="CV628" s="167"/>
      <c r="CW628" s="167"/>
      <c r="CX628" s="167"/>
      <c r="CY628" s="167"/>
      <c r="CZ628" s="167"/>
      <c r="DA628" s="167"/>
      <c r="DB628" s="167"/>
      <c r="DC628" s="167"/>
      <c r="DD628" s="167"/>
      <c r="DE628" s="167"/>
      <c r="DF628" s="167"/>
      <c r="DG628" s="167"/>
      <c r="DH628" s="167"/>
      <c r="DI628" s="167"/>
      <c r="DJ628" s="167"/>
      <c r="DK628" s="167"/>
      <c r="DL628" s="167"/>
      <c r="DM628" s="167"/>
      <c r="DN628" s="167"/>
      <c r="DO628" s="168"/>
      <c r="DP628" s="198"/>
      <c r="DQ628" s="33"/>
      <c r="DR628" s="33"/>
      <c r="DS628" s="33"/>
      <c r="DT628" s="33"/>
      <c r="DU628" s="33"/>
      <c r="DV628" s="33"/>
      <c r="DW628" s="33"/>
      <c r="DX628" s="33"/>
      <c r="DY628" s="33"/>
      <c r="DZ628" s="33"/>
      <c r="EA628" s="33"/>
      <c r="EB628" s="33"/>
      <c r="EC628" s="33"/>
      <c r="ED628" s="124"/>
      <c r="EE628" s="69"/>
      <c r="EF628" s="69"/>
      <c r="EG628" s="69"/>
      <c r="EH628" s="69"/>
      <c r="EI628" s="69"/>
      <c r="EJ628" s="69"/>
      <c r="EK628" s="69"/>
      <c r="EL628" s="69"/>
      <c r="EM628" s="69"/>
      <c r="EN628" s="69"/>
      <c r="EO628" s="69"/>
      <c r="EP628" s="69"/>
      <c r="EQ628" s="69"/>
      <c r="ER628" s="69"/>
      <c r="ES628" s="69"/>
      <c r="ET628" s="69"/>
      <c r="EU628" s="69"/>
      <c r="EV628" s="69"/>
      <c r="EW628" s="69"/>
      <c r="EX628" s="69"/>
      <c r="EY628" s="69"/>
      <c r="EZ628" s="69"/>
      <c r="FA628" s="69"/>
      <c r="FB628" s="69"/>
      <c r="FC628" s="69"/>
      <c r="FD628" s="69"/>
      <c r="FE628" s="69"/>
      <c r="FF628" s="69"/>
      <c r="FG628" s="69"/>
      <c r="FH628" s="69"/>
      <c r="FI628" s="69"/>
      <c r="FJ628" s="69"/>
      <c r="FK628" s="69"/>
      <c r="FL628" s="69"/>
      <c r="FM628" s="69"/>
      <c r="FN628" s="69"/>
      <c r="FO628" s="69"/>
      <c r="FP628" s="69"/>
      <c r="FQ628" s="69"/>
      <c r="FR628" s="69"/>
      <c r="FS628" s="69"/>
      <c r="FT628" s="69"/>
      <c r="FU628" s="69"/>
      <c r="FV628" s="69"/>
      <c r="FW628" s="69"/>
      <c r="FX628" s="69"/>
      <c r="FY628" s="69"/>
      <c r="FZ628" s="69"/>
      <c r="GA628" s="69"/>
      <c r="GB628" s="69"/>
      <c r="GC628" s="69"/>
      <c r="GD628" s="69"/>
      <c r="GE628" s="69"/>
      <c r="GF628" s="69"/>
      <c r="GG628" s="69"/>
      <c r="GH628" s="69"/>
      <c r="GI628" s="69"/>
      <c r="GJ628" s="69"/>
      <c r="GK628" s="69"/>
      <c r="GL628" s="69"/>
      <c r="GM628" s="69"/>
    </row>
    <row r="629" spans="1:195" s="125" customFormat="1" ht="9.9" customHeight="1" x14ac:dyDescent="0.45">
      <c r="A629" s="33"/>
      <c r="B629" s="33"/>
      <c r="C629" s="33"/>
      <c r="D629" s="33"/>
      <c r="E629" s="33"/>
      <c r="F629" s="198"/>
      <c r="G629" s="580"/>
      <c r="H629" s="581"/>
      <c r="I629" s="581"/>
      <c r="J629" s="581"/>
      <c r="K629" s="581"/>
      <c r="L629" s="581"/>
      <c r="M629" s="581"/>
      <c r="N629" s="581"/>
      <c r="O629" s="581"/>
      <c r="P629" s="581"/>
      <c r="Q629" s="581"/>
      <c r="R629" s="581"/>
      <c r="S629" s="581"/>
      <c r="T629" s="581"/>
      <c r="U629" s="581"/>
      <c r="V629" s="581"/>
      <c r="W629" s="180"/>
      <c r="X629" s="180"/>
      <c r="Y629" s="180"/>
      <c r="Z629" s="564" t="s">
        <v>389</v>
      </c>
      <c r="AA629" s="565"/>
      <c r="AB629" s="565"/>
      <c r="AC629" s="565"/>
      <c r="AD629" s="565"/>
      <c r="AE629" s="565"/>
      <c r="AF629" s="565"/>
      <c r="AG629" s="565"/>
      <c r="AH629" s="565"/>
      <c r="AI629" s="565"/>
      <c r="AJ629" s="565"/>
      <c r="AK629" s="565"/>
      <c r="AL629" s="565"/>
      <c r="AM629" s="565"/>
      <c r="AN629" s="565"/>
      <c r="AO629" s="565"/>
      <c r="AP629" s="565"/>
      <c r="AQ629" s="565"/>
      <c r="AR629" s="565"/>
      <c r="AS629" s="565"/>
      <c r="AT629" s="565"/>
      <c r="AU629" s="565"/>
      <c r="AV629" s="565"/>
      <c r="AW629" s="565"/>
      <c r="AX629" s="565"/>
      <c r="AY629" s="565"/>
      <c r="AZ629" s="566"/>
      <c r="BA629" s="170"/>
      <c r="BB629" s="198"/>
      <c r="BC629" s="33"/>
      <c r="BD629" s="33"/>
      <c r="BE629" s="573"/>
      <c r="BF629" s="574"/>
      <c r="BG629" s="541" t="s">
        <v>119</v>
      </c>
      <c r="BH629" s="541"/>
      <c r="BI629" s="574"/>
      <c r="BJ629" s="574"/>
      <c r="BK629" s="541" t="s">
        <v>120</v>
      </c>
      <c r="BL629" s="542"/>
      <c r="BM629" s="33"/>
      <c r="BN629" s="33"/>
      <c r="BO629" s="33"/>
      <c r="BP629" s="33"/>
      <c r="BQ629" s="33"/>
      <c r="BR629" s="33"/>
      <c r="BS629" s="33"/>
      <c r="BT629" s="198"/>
      <c r="BU629" s="560"/>
      <c r="BV629" s="561"/>
      <c r="BW629" s="561"/>
      <c r="BX629" s="561"/>
      <c r="BY629" s="561"/>
      <c r="BZ629" s="561"/>
      <c r="CA629" s="561"/>
      <c r="CB629" s="561"/>
      <c r="CC629" s="561"/>
      <c r="CD629" s="561"/>
      <c r="CE629" s="561"/>
      <c r="CF629" s="561"/>
      <c r="CG629" s="561"/>
      <c r="CH629" s="561"/>
      <c r="CI629" s="561"/>
      <c r="CJ629" s="561"/>
      <c r="CK629" s="180"/>
      <c r="CL629" s="180"/>
      <c r="CM629" s="180"/>
      <c r="CN629" s="564" t="s">
        <v>389</v>
      </c>
      <c r="CO629" s="565"/>
      <c r="CP629" s="565"/>
      <c r="CQ629" s="565"/>
      <c r="CR629" s="565"/>
      <c r="CS629" s="565"/>
      <c r="CT629" s="565"/>
      <c r="CU629" s="565"/>
      <c r="CV629" s="565"/>
      <c r="CW629" s="565"/>
      <c r="CX629" s="565"/>
      <c r="CY629" s="565"/>
      <c r="CZ629" s="565"/>
      <c r="DA629" s="565"/>
      <c r="DB629" s="565"/>
      <c r="DC629" s="565"/>
      <c r="DD629" s="565"/>
      <c r="DE629" s="565"/>
      <c r="DF629" s="565"/>
      <c r="DG629" s="565"/>
      <c r="DH629" s="565"/>
      <c r="DI629" s="565"/>
      <c r="DJ629" s="565"/>
      <c r="DK629" s="565"/>
      <c r="DL629" s="565"/>
      <c r="DM629" s="565"/>
      <c r="DN629" s="566"/>
      <c r="DO629" s="170"/>
      <c r="DP629" s="198"/>
      <c r="DQ629" s="33"/>
      <c r="DR629" s="33"/>
      <c r="DS629" s="573">
        <v>8</v>
      </c>
      <c r="DT629" s="574"/>
      <c r="DU629" s="541" t="s">
        <v>119</v>
      </c>
      <c r="DV629" s="541"/>
      <c r="DW629" s="574">
        <v>1</v>
      </c>
      <c r="DX629" s="574"/>
      <c r="DY629" s="541" t="s">
        <v>120</v>
      </c>
      <c r="DZ629" s="542"/>
      <c r="EA629" s="33"/>
      <c r="EB629" s="33"/>
      <c r="EC629" s="33"/>
      <c r="ED629" s="124"/>
      <c r="EE629" s="69"/>
      <c r="EF629" s="69"/>
      <c r="EG629" s="69"/>
      <c r="EH629" s="69"/>
      <c r="EI629" s="69"/>
      <c r="EJ629" s="69"/>
      <c r="EK629" s="69"/>
      <c r="EL629" s="69"/>
      <c r="EM629" s="69"/>
      <c r="EN629" s="69"/>
      <c r="EO629" s="69"/>
      <c r="EP629" s="69"/>
      <c r="EQ629" s="69"/>
      <c r="ER629" s="69"/>
      <c r="ES629" s="69"/>
      <c r="ET629" s="69"/>
      <c r="EU629" s="69"/>
      <c r="EV629" s="69"/>
      <c r="EW629" s="69"/>
      <c r="EX629" s="69"/>
      <c r="EY629" s="69"/>
      <c r="EZ629" s="69"/>
      <c r="FA629" s="69"/>
      <c r="FB629" s="69"/>
      <c r="FC629" s="69"/>
      <c r="FD629" s="69"/>
      <c r="FE629" s="69"/>
      <c r="FF629" s="69"/>
      <c r="FG629" s="69"/>
      <c r="FH629" s="69"/>
      <c r="FI629" s="69"/>
      <c r="FJ629" s="69"/>
      <c r="FK629" s="69"/>
      <c r="FL629" s="69"/>
      <c r="FM629" s="69"/>
      <c r="FN629" s="69"/>
      <c r="FO629" s="69"/>
      <c r="FP629" s="69"/>
      <c r="FQ629" s="69"/>
      <c r="FR629" s="69"/>
      <c r="FS629" s="69"/>
      <c r="FT629" s="69"/>
      <c r="FU629" s="69"/>
      <c r="FV629" s="69"/>
      <c r="FW629" s="69"/>
      <c r="FX629" s="69"/>
      <c r="FY629" s="69"/>
      <c r="FZ629" s="69"/>
      <c r="GA629" s="69"/>
      <c r="GB629" s="69"/>
      <c r="GC629" s="69"/>
      <c r="GD629" s="69"/>
      <c r="GE629" s="69"/>
      <c r="GF629" s="69"/>
      <c r="GG629" s="69"/>
      <c r="GH629" s="69"/>
      <c r="GI629" s="69"/>
      <c r="GJ629" s="69"/>
      <c r="GK629" s="69"/>
      <c r="GL629" s="69"/>
      <c r="GM629" s="69"/>
    </row>
    <row r="630" spans="1:195" s="125" customFormat="1" ht="9.9" customHeight="1" x14ac:dyDescent="0.45">
      <c r="A630" s="33"/>
      <c r="B630" s="33"/>
      <c r="C630" s="33"/>
      <c r="D630" s="33"/>
      <c r="E630" s="33"/>
      <c r="F630" s="198"/>
      <c r="G630" s="580"/>
      <c r="H630" s="581"/>
      <c r="I630" s="581"/>
      <c r="J630" s="581"/>
      <c r="K630" s="581"/>
      <c r="L630" s="581"/>
      <c r="M630" s="581"/>
      <c r="N630" s="581"/>
      <c r="O630" s="581"/>
      <c r="P630" s="581"/>
      <c r="Q630" s="581"/>
      <c r="R630" s="581"/>
      <c r="S630" s="581"/>
      <c r="T630" s="581"/>
      <c r="U630" s="581"/>
      <c r="V630" s="581"/>
      <c r="W630" s="180"/>
      <c r="X630" s="180"/>
      <c r="Y630" s="180"/>
      <c r="Z630" s="567"/>
      <c r="AA630" s="568"/>
      <c r="AB630" s="568"/>
      <c r="AC630" s="568"/>
      <c r="AD630" s="568"/>
      <c r="AE630" s="568"/>
      <c r="AF630" s="568"/>
      <c r="AG630" s="568"/>
      <c r="AH630" s="568"/>
      <c r="AI630" s="568"/>
      <c r="AJ630" s="568"/>
      <c r="AK630" s="568"/>
      <c r="AL630" s="568"/>
      <c r="AM630" s="568"/>
      <c r="AN630" s="568"/>
      <c r="AO630" s="568"/>
      <c r="AP630" s="568"/>
      <c r="AQ630" s="568"/>
      <c r="AR630" s="568"/>
      <c r="AS630" s="568"/>
      <c r="AT630" s="568"/>
      <c r="AU630" s="568"/>
      <c r="AV630" s="568"/>
      <c r="AW630" s="568"/>
      <c r="AX630" s="568"/>
      <c r="AY630" s="568"/>
      <c r="AZ630" s="569"/>
      <c r="BA630" s="171"/>
      <c r="BB630" s="202"/>
      <c r="BC630" s="33"/>
      <c r="BD630" s="33"/>
      <c r="BE630" s="575"/>
      <c r="BF630" s="576"/>
      <c r="BG630" s="543"/>
      <c r="BH630" s="543"/>
      <c r="BI630" s="576"/>
      <c r="BJ630" s="576"/>
      <c r="BK630" s="543"/>
      <c r="BL630" s="544"/>
      <c r="BM630" s="33"/>
      <c r="BN630" s="33"/>
      <c r="BO630" s="33"/>
      <c r="BP630" s="33"/>
      <c r="BQ630" s="33"/>
      <c r="BR630" s="33"/>
      <c r="BS630" s="33"/>
      <c r="BT630" s="198"/>
      <c r="BU630" s="560"/>
      <c r="BV630" s="561"/>
      <c r="BW630" s="561"/>
      <c r="BX630" s="561"/>
      <c r="BY630" s="561"/>
      <c r="BZ630" s="561"/>
      <c r="CA630" s="561"/>
      <c r="CB630" s="561"/>
      <c r="CC630" s="561"/>
      <c r="CD630" s="561"/>
      <c r="CE630" s="561"/>
      <c r="CF630" s="561"/>
      <c r="CG630" s="561"/>
      <c r="CH630" s="561"/>
      <c r="CI630" s="561"/>
      <c r="CJ630" s="561"/>
      <c r="CK630" s="180"/>
      <c r="CL630" s="180"/>
      <c r="CM630" s="180"/>
      <c r="CN630" s="567"/>
      <c r="CO630" s="568"/>
      <c r="CP630" s="568"/>
      <c r="CQ630" s="568"/>
      <c r="CR630" s="568"/>
      <c r="CS630" s="568"/>
      <c r="CT630" s="568"/>
      <c r="CU630" s="568"/>
      <c r="CV630" s="568"/>
      <c r="CW630" s="568"/>
      <c r="CX630" s="568"/>
      <c r="CY630" s="568"/>
      <c r="CZ630" s="568"/>
      <c r="DA630" s="568"/>
      <c r="DB630" s="568"/>
      <c r="DC630" s="568"/>
      <c r="DD630" s="568"/>
      <c r="DE630" s="568"/>
      <c r="DF630" s="568"/>
      <c r="DG630" s="568"/>
      <c r="DH630" s="568"/>
      <c r="DI630" s="568"/>
      <c r="DJ630" s="568"/>
      <c r="DK630" s="568"/>
      <c r="DL630" s="568"/>
      <c r="DM630" s="568"/>
      <c r="DN630" s="569"/>
      <c r="DO630" s="171"/>
      <c r="DP630" s="202"/>
      <c r="DQ630" s="33"/>
      <c r="DR630" s="33"/>
      <c r="DS630" s="575"/>
      <c r="DT630" s="576"/>
      <c r="DU630" s="543"/>
      <c r="DV630" s="543"/>
      <c r="DW630" s="576"/>
      <c r="DX630" s="576"/>
      <c r="DY630" s="543"/>
      <c r="DZ630" s="544"/>
      <c r="EA630" s="33"/>
      <c r="EB630" s="33"/>
      <c r="EC630" s="33"/>
      <c r="ED630" s="124"/>
      <c r="EE630" s="69"/>
      <c r="EF630" s="69"/>
      <c r="EG630" s="69"/>
      <c r="EH630" s="69"/>
      <c r="EI630" s="69"/>
      <c r="EJ630" s="69"/>
      <c r="EK630" s="69"/>
      <c r="EL630" s="69"/>
      <c r="EM630" s="69"/>
      <c r="EN630" s="69"/>
      <c r="EO630" s="69"/>
      <c r="EP630" s="69"/>
      <c r="EQ630" s="69"/>
      <c r="ER630" s="69"/>
      <c r="ES630" s="69"/>
      <c r="ET630" s="69"/>
      <c r="EU630" s="69"/>
      <c r="EV630" s="69"/>
      <c r="EW630" s="69"/>
      <c r="EX630" s="69"/>
      <c r="EY630" s="69"/>
      <c r="EZ630" s="69"/>
      <c r="FA630" s="69"/>
      <c r="FB630" s="69"/>
      <c r="FC630" s="69"/>
      <c r="FD630" s="69"/>
      <c r="FE630" s="69"/>
      <c r="FF630" s="69"/>
      <c r="FG630" s="69"/>
      <c r="FH630" s="69"/>
      <c r="FI630" s="69"/>
      <c r="FJ630" s="69"/>
      <c r="FK630" s="69"/>
      <c r="FL630" s="69"/>
      <c r="FM630" s="69"/>
      <c r="FN630" s="69"/>
      <c r="FO630" s="69"/>
      <c r="FP630" s="69"/>
      <c r="FQ630" s="69"/>
      <c r="FR630" s="69"/>
      <c r="FS630" s="69"/>
      <c r="FT630" s="69"/>
      <c r="FU630" s="69"/>
      <c r="FV630" s="69"/>
      <c r="FW630" s="69"/>
      <c r="FX630" s="69"/>
      <c r="FY630" s="69"/>
      <c r="FZ630" s="69"/>
      <c r="GA630" s="69"/>
      <c r="GB630" s="69"/>
      <c r="GC630" s="69"/>
      <c r="GD630" s="69"/>
      <c r="GE630" s="69"/>
      <c r="GF630" s="69"/>
      <c r="GG630" s="69"/>
      <c r="GH630" s="69"/>
      <c r="GI630" s="69"/>
      <c r="GJ630" s="69"/>
      <c r="GK630" s="69"/>
      <c r="GL630" s="69"/>
      <c r="GM630" s="69"/>
    </row>
    <row r="631" spans="1:195" s="125" customFormat="1" ht="9.9" customHeight="1" thickBot="1" x14ac:dyDescent="0.5">
      <c r="A631" s="33"/>
      <c r="B631" s="33"/>
      <c r="C631" s="33"/>
      <c r="D631" s="33"/>
      <c r="E631" s="33"/>
      <c r="F631" s="198"/>
      <c r="G631" s="580"/>
      <c r="H631" s="581"/>
      <c r="I631" s="581"/>
      <c r="J631" s="581"/>
      <c r="K631" s="581"/>
      <c r="L631" s="581"/>
      <c r="M631" s="581"/>
      <c r="N631" s="581"/>
      <c r="O631" s="581"/>
      <c r="P631" s="581"/>
      <c r="Q631" s="581"/>
      <c r="R631" s="581"/>
      <c r="S631" s="581"/>
      <c r="T631" s="581"/>
      <c r="U631" s="581"/>
      <c r="V631" s="581"/>
      <c r="W631" s="180"/>
      <c r="X631" s="180"/>
      <c r="Y631" s="180"/>
      <c r="Z631" s="570"/>
      <c r="AA631" s="571"/>
      <c r="AB631" s="571"/>
      <c r="AC631" s="571"/>
      <c r="AD631" s="571"/>
      <c r="AE631" s="571"/>
      <c r="AF631" s="571"/>
      <c r="AG631" s="571"/>
      <c r="AH631" s="571"/>
      <c r="AI631" s="571"/>
      <c r="AJ631" s="571"/>
      <c r="AK631" s="571"/>
      <c r="AL631" s="571"/>
      <c r="AM631" s="571"/>
      <c r="AN631" s="571"/>
      <c r="AO631" s="571"/>
      <c r="AP631" s="571"/>
      <c r="AQ631" s="571"/>
      <c r="AR631" s="571"/>
      <c r="AS631" s="571"/>
      <c r="AT631" s="571"/>
      <c r="AU631" s="571"/>
      <c r="AV631" s="571"/>
      <c r="AW631" s="571"/>
      <c r="AX631" s="571"/>
      <c r="AY631" s="571"/>
      <c r="AZ631" s="572"/>
      <c r="BA631" s="171"/>
      <c r="BB631" s="202"/>
      <c r="BC631" s="33"/>
      <c r="BD631" s="33"/>
      <c r="BE631" s="577"/>
      <c r="BF631" s="578"/>
      <c r="BG631" s="545"/>
      <c r="BH631" s="545"/>
      <c r="BI631" s="578"/>
      <c r="BJ631" s="578"/>
      <c r="BK631" s="545"/>
      <c r="BL631" s="546"/>
      <c r="BM631" s="33"/>
      <c r="BN631" s="33"/>
      <c r="BO631" s="33"/>
      <c r="BP631" s="33"/>
      <c r="BQ631" s="33"/>
      <c r="BR631" s="33"/>
      <c r="BS631" s="33"/>
      <c r="BT631" s="198"/>
      <c r="BU631" s="560"/>
      <c r="BV631" s="561"/>
      <c r="BW631" s="561"/>
      <c r="BX631" s="561"/>
      <c r="BY631" s="561"/>
      <c r="BZ631" s="561"/>
      <c r="CA631" s="561"/>
      <c r="CB631" s="561"/>
      <c r="CC631" s="561"/>
      <c r="CD631" s="561"/>
      <c r="CE631" s="561"/>
      <c r="CF631" s="561"/>
      <c r="CG631" s="561"/>
      <c r="CH631" s="561"/>
      <c r="CI631" s="561"/>
      <c r="CJ631" s="561"/>
      <c r="CK631" s="180"/>
      <c r="CL631" s="180"/>
      <c r="CM631" s="180"/>
      <c r="CN631" s="570"/>
      <c r="CO631" s="571"/>
      <c r="CP631" s="571"/>
      <c r="CQ631" s="571"/>
      <c r="CR631" s="571"/>
      <c r="CS631" s="571"/>
      <c r="CT631" s="571"/>
      <c r="CU631" s="571"/>
      <c r="CV631" s="571"/>
      <c r="CW631" s="571"/>
      <c r="CX631" s="571"/>
      <c r="CY631" s="571"/>
      <c r="CZ631" s="571"/>
      <c r="DA631" s="571"/>
      <c r="DB631" s="571"/>
      <c r="DC631" s="571"/>
      <c r="DD631" s="571"/>
      <c r="DE631" s="571"/>
      <c r="DF631" s="571"/>
      <c r="DG631" s="571"/>
      <c r="DH631" s="571"/>
      <c r="DI631" s="571"/>
      <c r="DJ631" s="571"/>
      <c r="DK631" s="571"/>
      <c r="DL631" s="571"/>
      <c r="DM631" s="571"/>
      <c r="DN631" s="572"/>
      <c r="DO631" s="171"/>
      <c r="DP631" s="202"/>
      <c r="DQ631" s="33"/>
      <c r="DR631" s="33"/>
      <c r="DS631" s="577"/>
      <c r="DT631" s="578"/>
      <c r="DU631" s="545"/>
      <c r="DV631" s="545"/>
      <c r="DW631" s="578"/>
      <c r="DX631" s="578"/>
      <c r="DY631" s="545"/>
      <c r="DZ631" s="546"/>
      <c r="EA631" s="33"/>
      <c r="EB631" s="33"/>
      <c r="EC631" s="33"/>
      <c r="ED631" s="124"/>
      <c r="EE631" s="69"/>
      <c r="EF631" s="69"/>
      <c r="EG631" s="69"/>
      <c r="EH631" s="69"/>
      <c r="EI631" s="69"/>
      <c r="EJ631" s="69"/>
      <c r="EK631" s="69"/>
      <c r="EL631" s="69"/>
      <c r="EM631" s="69"/>
      <c r="EN631" s="69"/>
      <c r="EO631" s="69"/>
      <c r="EP631" s="69"/>
      <c r="EQ631" s="69"/>
      <c r="ER631" s="69"/>
      <c r="ES631" s="69"/>
      <c r="ET631" s="69"/>
      <c r="EU631" s="69"/>
      <c r="EV631" s="69"/>
      <c r="EW631" s="69"/>
      <c r="EX631" s="69"/>
      <c r="EY631" s="69"/>
      <c r="EZ631" s="69"/>
      <c r="FA631" s="69"/>
      <c r="FB631" s="69"/>
      <c r="FC631" s="69"/>
      <c r="FD631" s="69"/>
      <c r="FE631" s="69"/>
      <c r="FF631" s="69"/>
      <c r="FG631" s="69"/>
      <c r="FH631" s="69"/>
      <c r="FI631" s="69"/>
      <c r="FJ631" s="69"/>
      <c r="FK631" s="69"/>
      <c r="FL631" s="69"/>
      <c r="FM631" s="69"/>
      <c r="FN631" s="69"/>
      <c r="FO631" s="69"/>
      <c r="FP631" s="69"/>
      <c r="FQ631" s="69"/>
      <c r="FR631" s="69"/>
      <c r="FS631" s="69"/>
      <c r="FT631" s="69"/>
      <c r="FU631" s="69"/>
      <c r="FV631" s="69"/>
      <c r="FW631" s="69"/>
      <c r="FX631" s="69"/>
      <c r="FY631" s="69"/>
      <c r="FZ631" s="69"/>
      <c r="GA631" s="69"/>
      <c r="GB631" s="69"/>
      <c r="GC631" s="69"/>
      <c r="GD631" s="69"/>
      <c r="GE631" s="69"/>
      <c r="GF631" s="69"/>
      <c r="GG631" s="69"/>
      <c r="GH631" s="69"/>
      <c r="GI631" s="69"/>
      <c r="GJ631" s="69"/>
      <c r="GK631" s="69"/>
      <c r="GL631" s="69"/>
      <c r="GM631" s="69"/>
    </row>
    <row r="632" spans="1:195" s="125" customFormat="1" ht="9.9" customHeight="1" thickBot="1" x14ac:dyDescent="0.5">
      <c r="A632" s="33"/>
      <c r="B632" s="33"/>
      <c r="C632" s="33"/>
      <c r="D632" s="33"/>
      <c r="E632" s="33"/>
      <c r="F632" s="198"/>
      <c r="G632" s="582"/>
      <c r="H632" s="583"/>
      <c r="I632" s="583"/>
      <c r="J632" s="583"/>
      <c r="K632" s="583"/>
      <c r="L632" s="583"/>
      <c r="M632" s="583"/>
      <c r="N632" s="583"/>
      <c r="O632" s="583"/>
      <c r="P632" s="583"/>
      <c r="Q632" s="583"/>
      <c r="R632" s="583"/>
      <c r="S632" s="583"/>
      <c r="T632" s="583"/>
      <c r="U632" s="583"/>
      <c r="V632" s="583"/>
      <c r="W632" s="182"/>
      <c r="X632" s="182"/>
      <c r="Y632" s="182"/>
      <c r="Z632" s="182"/>
      <c r="AA632" s="172"/>
      <c r="AB632" s="174"/>
      <c r="AC632" s="175"/>
      <c r="AD632" s="174"/>
      <c r="AE632" s="174"/>
      <c r="AF632" s="174"/>
      <c r="AG632" s="174"/>
      <c r="AH632" s="174"/>
      <c r="AI632" s="174"/>
      <c r="AJ632" s="174"/>
      <c r="AK632" s="174"/>
      <c r="AL632" s="174"/>
      <c r="AM632" s="174"/>
      <c r="AN632" s="174"/>
      <c r="AO632" s="174"/>
      <c r="AP632" s="174"/>
      <c r="AQ632" s="174"/>
      <c r="AR632" s="174"/>
      <c r="AS632" s="174"/>
      <c r="AT632" s="174"/>
      <c r="AU632" s="174"/>
      <c r="AV632" s="174"/>
      <c r="AW632" s="174"/>
      <c r="AX632" s="174"/>
      <c r="AY632" s="174"/>
      <c r="AZ632" s="174"/>
      <c r="BA632" s="176"/>
      <c r="BB632" s="202"/>
      <c r="BC632" s="33"/>
      <c r="BD632" s="33"/>
      <c r="BE632" s="33"/>
      <c r="BF632" s="33"/>
      <c r="BG632" s="33"/>
      <c r="BH632" s="33"/>
      <c r="BI632" s="33"/>
      <c r="BJ632" s="33"/>
      <c r="BK632" s="33"/>
      <c r="BL632" s="33"/>
      <c r="BM632" s="33"/>
      <c r="BN632" s="33"/>
      <c r="BO632" s="33"/>
      <c r="BP632" s="33"/>
      <c r="BQ632" s="33"/>
      <c r="BR632" s="33"/>
      <c r="BS632" s="33"/>
      <c r="BT632" s="198"/>
      <c r="BU632" s="562"/>
      <c r="BV632" s="563"/>
      <c r="BW632" s="563"/>
      <c r="BX632" s="563"/>
      <c r="BY632" s="563"/>
      <c r="BZ632" s="563"/>
      <c r="CA632" s="563"/>
      <c r="CB632" s="563"/>
      <c r="CC632" s="563"/>
      <c r="CD632" s="563"/>
      <c r="CE632" s="563"/>
      <c r="CF632" s="563"/>
      <c r="CG632" s="563"/>
      <c r="CH632" s="563"/>
      <c r="CI632" s="563"/>
      <c r="CJ632" s="563"/>
      <c r="CK632" s="182"/>
      <c r="CL632" s="182"/>
      <c r="CM632" s="182"/>
      <c r="CN632" s="182"/>
      <c r="CO632" s="172"/>
      <c r="CP632" s="174"/>
      <c r="CQ632" s="175"/>
      <c r="CR632" s="174"/>
      <c r="CS632" s="174"/>
      <c r="CT632" s="174"/>
      <c r="CU632" s="174"/>
      <c r="CV632" s="174"/>
      <c r="CW632" s="174"/>
      <c r="CX632" s="174"/>
      <c r="CY632" s="174"/>
      <c r="CZ632" s="174"/>
      <c r="DA632" s="174"/>
      <c r="DB632" s="174"/>
      <c r="DC632" s="174"/>
      <c r="DD632" s="174"/>
      <c r="DE632" s="174"/>
      <c r="DF632" s="174"/>
      <c r="DG632" s="174"/>
      <c r="DH632" s="174"/>
      <c r="DI632" s="174"/>
      <c r="DJ632" s="174"/>
      <c r="DK632" s="174"/>
      <c r="DL632" s="174"/>
      <c r="DM632" s="174"/>
      <c r="DN632" s="174"/>
      <c r="DO632" s="176"/>
      <c r="DP632" s="202"/>
      <c r="DQ632" s="33"/>
      <c r="DR632" s="33"/>
      <c r="DS632" s="33"/>
      <c r="DT632" s="33"/>
      <c r="DU632" s="33"/>
      <c r="DV632" s="33"/>
      <c r="DW632" s="33"/>
      <c r="DX632" s="33"/>
      <c r="DY632" s="33"/>
      <c r="DZ632" s="33"/>
      <c r="EA632" s="33"/>
      <c r="EB632" s="33"/>
      <c r="EC632" s="33"/>
      <c r="ED632" s="124"/>
      <c r="EE632" s="69"/>
      <c r="EF632" s="69"/>
      <c r="EG632" s="69"/>
      <c r="EH632" s="69"/>
      <c r="EI632" s="69"/>
      <c r="EJ632" s="69"/>
      <c r="EK632" s="69"/>
      <c r="EL632" s="69"/>
      <c r="EM632" s="69"/>
      <c r="EN632" s="69"/>
      <c r="EO632" s="69"/>
      <c r="EP632" s="69"/>
      <c r="EQ632" s="69"/>
      <c r="ER632" s="69"/>
      <c r="ES632" s="69"/>
      <c r="ET632" s="69"/>
      <c r="EU632" s="69"/>
      <c r="EV632" s="69"/>
      <c r="EW632" s="69"/>
      <c r="EX632" s="69"/>
      <c r="EY632" s="69"/>
      <c r="EZ632" s="69"/>
      <c r="FA632" s="69"/>
      <c r="FB632" s="69"/>
      <c r="FC632" s="69"/>
      <c r="FD632" s="69"/>
      <c r="FE632" s="69"/>
      <c r="FF632" s="69"/>
      <c r="FG632" s="69"/>
      <c r="FH632" s="69"/>
      <c r="FI632" s="69"/>
      <c r="FJ632" s="69"/>
      <c r="FK632" s="69"/>
      <c r="FL632" s="69"/>
      <c r="FM632" s="69"/>
      <c r="FN632" s="69"/>
      <c r="FO632" s="69"/>
      <c r="FP632" s="69"/>
      <c r="FQ632" s="69"/>
      <c r="FR632" s="69"/>
      <c r="FS632" s="69"/>
      <c r="FT632" s="69"/>
      <c r="FU632" s="69"/>
      <c r="FV632" s="69"/>
      <c r="FW632" s="69"/>
      <c r="FX632" s="69"/>
      <c r="FY632" s="69"/>
      <c r="FZ632" s="69"/>
      <c r="GA632" s="69"/>
      <c r="GB632" s="69"/>
      <c r="GC632" s="69"/>
      <c r="GD632" s="69"/>
      <c r="GE632" s="69"/>
      <c r="GF632" s="69"/>
      <c r="GG632" s="69"/>
      <c r="GH632" s="69"/>
      <c r="GI632" s="69"/>
      <c r="GJ632" s="69"/>
      <c r="GK632" s="69"/>
      <c r="GL632" s="69"/>
      <c r="GM632" s="69"/>
    </row>
    <row r="633" spans="1:195" s="125" customFormat="1" ht="9" customHeight="1" x14ac:dyDescent="0.45">
      <c r="A633" s="33"/>
      <c r="B633" s="33"/>
      <c r="C633" s="33"/>
      <c r="D633" s="33"/>
      <c r="E633" s="33"/>
      <c r="F633" s="198"/>
      <c r="G633" s="203"/>
      <c r="H633" s="203"/>
      <c r="I633" s="203"/>
      <c r="J633" s="203"/>
      <c r="K633" s="203"/>
      <c r="L633" s="203"/>
      <c r="M633" s="203"/>
      <c r="N633" s="203"/>
      <c r="O633" s="203"/>
      <c r="P633" s="203"/>
      <c r="Q633" s="203"/>
      <c r="R633" s="203"/>
      <c r="S633" s="203"/>
      <c r="T633" s="203"/>
      <c r="U633" s="203"/>
      <c r="V633" s="203"/>
      <c r="W633" s="198"/>
      <c r="X633" s="198"/>
      <c r="Y633" s="198"/>
      <c r="Z633" s="198"/>
      <c r="AA633" s="198"/>
      <c r="AB633" s="198"/>
      <c r="AC633" s="198"/>
      <c r="AD633" s="198"/>
      <c r="AE633" s="198"/>
      <c r="AF633" s="198"/>
      <c r="AG633" s="198"/>
      <c r="AH633" s="198"/>
      <c r="AI633" s="198"/>
      <c r="AJ633" s="198"/>
      <c r="AK633" s="198"/>
      <c r="AL633" s="198"/>
      <c r="AM633" s="198"/>
      <c r="AN633" s="198"/>
      <c r="AO633" s="198"/>
      <c r="AP633" s="198"/>
      <c r="AQ633" s="198"/>
      <c r="AR633" s="198"/>
      <c r="AS633" s="198"/>
      <c r="AT633" s="198"/>
      <c r="AU633" s="198"/>
      <c r="AV633" s="198"/>
      <c r="AW633" s="198"/>
      <c r="AX633" s="198"/>
      <c r="AY633" s="198"/>
      <c r="AZ633" s="198"/>
      <c r="BA633" s="198"/>
      <c r="BB633" s="198"/>
      <c r="BC633" s="33"/>
      <c r="BD633" s="33"/>
      <c r="BE633" s="33"/>
      <c r="BF633" s="33"/>
      <c r="BG633" s="33"/>
      <c r="BH633" s="33"/>
      <c r="BI633" s="33"/>
      <c r="BJ633" s="33"/>
      <c r="BK633" s="33"/>
      <c r="BL633" s="33"/>
      <c r="BM633" s="33"/>
      <c r="BN633" s="33"/>
      <c r="BO633" s="33"/>
      <c r="BP633" s="33"/>
      <c r="BQ633" s="33"/>
      <c r="BR633" s="33"/>
      <c r="BS633" s="33"/>
      <c r="BT633" s="198"/>
      <c r="BU633" s="203"/>
      <c r="BV633" s="203"/>
      <c r="BW633" s="203"/>
      <c r="BX633" s="203"/>
      <c r="BY633" s="203"/>
      <c r="BZ633" s="203"/>
      <c r="CA633" s="203"/>
      <c r="CB633" s="203"/>
      <c r="CC633" s="203"/>
      <c r="CD633" s="203"/>
      <c r="CE633" s="203"/>
      <c r="CF633" s="203"/>
      <c r="CG633" s="203"/>
      <c r="CH633" s="203"/>
      <c r="CI633" s="203"/>
      <c r="CJ633" s="203"/>
      <c r="CK633" s="198"/>
      <c r="CL633" s="198"/>
      <c r="CM633" s="198"/>
      <c r="CN633" s="198"/>
      <c r="CO633" s="198"/>
      <c r="CP633" s="198"/>
      <c r="CQ633" s="198"/>
      <c r="CR633" s="198"/>
      <c r="CS633" s="198"/>
      <c r="CT633" s="198"/>
      <c r="CU633" s="198"/>
      <c r="CV633" s="198"/>
      <c r="CW633" s="198"/>
      <c r="CX633" s="198"/>
      <c r="CY633" s="198"/>
      <c r="CZ633" s="198"/>
      <c r="DA633" s="198"/>
      <c r="DB633" s="198"/>
      <c r="DC633" s="198"/>
      <c r="DD633" s="198"/>
      <c r="DE633" s="198"/>
      <c r="DF633" s="198"/>
      <c r="DG633" s="198"/>
      <c r="DH633" s="198"/>
      <c r="DI633" s="198"/>
      <c r="DJ633" s="198"/>
      <c r="DK633" s="198"/>
      <c r="DL633" s="198"/>
      <c r="DM633" s="198"/>
      <c r="DN633" s="198"/>
      <c r="DO633" s="198"/>
      <c r="DP633" s="198"/>
      <c r="DQ633" s="33"/>
      <c r="DR633" s="33"/>
      <c r="DS633" s="33"/>
      <c r="DT633" s="33"/>
      <c r="DU633" s="33"/>
      <c r="DV633" s="33"/>
      <c r="DW633" s="33"/>
      <c r="DX633" s="33"/>
      <c r="DY633" s="33"/>
      <c r="DZ633" s="33"/>
      <c r="EA633" s="33"/>
      <c r="EB633" s="33"/>
      <c r="EC633" s="33"/>
      <c r="ED633" s="124"/>
      <c r="EE633" s="69"/>
      <c r="EF633" s="69"/>
      <c r="EG633" s="69"/>
      <c r="EH633" s="69"/>
      <c r="EI633" s="69"/>
      <c r="EJ633" s="69"/>
      <c r="EK633" s="69"/>
      <c r="EL633" s="69"/>
      <c r="EM633" s="69"/>
      <c r="EN633" s="69"/>
      <c r="EO633" s="69"/>
      <c r="EP633" s="69"/>
      <c r="EQ633" s="69"/>
      <c r="ER633" s="69"/>
      <c r="ES633" s="69"/>
      <c r="ET633" s="69"/>
      <c r="EU633" s="69"/>
      <c r="EV633" s="69"/>
      <c r="EW633" s="69"/>
      <c r="EX633" s="69"/>
      <c r="EY633" s="69"/>
      <c r="EZ633" s="69"/>
      <c r="FA633" s="69"/>
      <c r="FB633" s="69"/>
      <c r="FC633" s="69"/>
      <c r="FD633" s="69"/>
      <c r="FE633" s="69"/>
      <c r="FF633" s="69"/>
      <c r="FG633" s="69"/>
      <c r="FH633" s="69"/>
      <c r="FI633" s="69"/>
      <c r="FJ633" s="69"/>
      <c r="FK633" s="69"/>
      <c r="FL633" s="69"/>
      <c r="FM633" s="69"/>
      <c r="FN633" s="69"/>
      <c r="FO633" s="69"/>
      <c r="FP633" s="69"/>
      <c r="FQ633" s="69"/>
      <c r="FR633" s="69"/>
      <c r="FS633" s="69"/>
      <c r="FT633" s="69"/>
      <c r="FU633" s="69"/>
      <c r="FV633" s="69"/>
      <c r="FW633" s="69"/>
      <c r="FX633" s="69"/>
      <c r="FY633" s="69"/>
      <c r="FZ633" s="69"/>
      <c r="GA633" s="69"/>
      <c r="GB633" s="69"/>
      <c r="GC633" s="69"/>
      <c r="GD633" s="69"/>
      <c r="GE633" s="69"/>
      <c r="GF633" s="69"/>
      <c r="GG633" s="69"/>
      <c r="GH633" s="69"/>
      <c r="GI633" s="69"/>
      <c r="GJ633" s="69"/>
      <c r="GK633" s="69"/>
      <c r="GL633" s="69"/>
      <c r="GM633" s="69"/>
    </row>
    <row r="634" spans="1:195" s="125" customFormat="1" ht="26.25" customHeight="1" thickBot="1" x14ac:dyDescent="0.5">
      <c r="A634" s="33"/>
      <c r="B634" s="33"/>
      <c r="C634" s="33"/>
      <c r="D634" s="33"/>
      <c r="E634" s="33"/>
      <c r="F634" s="33"/>
      <c r="G634" s="76"/>
      <c r="H634" s="76"/>
      <c r="I634" s="76"/>
      <c r="J634" s="76"/>
      <c r="K634" s="76"/>
      <c r="L634" s="76"/>
      <c r="M634" s="76"/>
      <c r="N634" s="76"/>
      <c r="O634" s="76"/>
      <c r="P634" s="76"/>
      <c r="Q634" s="76"/>
      <c r="R634" s="76"/>
      <c r="S634" s="76"/>
      <c r="T634" s="76"/>
      <c r="U634" s="76"/>
      <c r="V634" s="76"/>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c r="AS634" s="33"/>
      <c r="AT634" s="33"/>
      <c r="AU634" s="33"/>
      <c r="AV634" s="33"/>
      <c r="AW634" s="33"/>
      <c r="AX634" s="33"/>
      <c r="AY634" s="33"/>
      <c r="AZ634" s="33"/>
      <c r="BA634" s="33"/>
      <c r="BB634" s="33"/>
      <c r="BC634" s="33"/>
      <c r="BD634" s="33"/>
      <c r="BE634" s="33"/>
      <c r="BF634" s="33"/>
      <c r="BG634" s="33"/>
      <c r="BH634" s="33"/>
      <c r="BI634" s="33"/>
      <c r="BJ634" s="33"/>
      <c r="BK634" s="33"/>
      <c r="BL634" s="33"/>
      <c r="BM634" s="33"/>
      <c r="BN634" s="33"/>
      <c r="BO634" s="33"/>
      <c r="BP634" s="33"/>
      <c r="BQ634" s="33"/>
      <c r="BR634" s="33"/>
      <c r="BS634" s="33"/>
      <c r="BT634" s="33"/>
      <c r="BU634" s="76"/>
      <c r="BV634" s="76"/>
      <c r="BW634" s="76"/>
      <c r="BX634" s="76"/>
      <c r="BY634" s="76"/>
      <c r="BZ634" s="76"/>
      <c r="CA634" s="76"/>
      <c r="CB634" s="76"/>
      <c r="CC634" s="76"/>
      <c r="CD634" s="76"/>
      <c r="CE634" s="76"/>
      <c r="CF634" s="76"/>
      <c r="CG634" s="76"/>
      <c r="CH634" s="76"/>
      <c r="CI634" s="76"/>
      <c r="CJ634" s="76"/>
      <c r="CK634" s="33"/>
      <c r="CL634" s="33"/>
      <c r="CM634" s="33"/>
      <c r="CN634" s="33"/>
      <c r="CO634" s="33"/>
      <c r="CP634" s="33"/>
      <c r="CQ634" s="33"/>
      <c r="CR634" s="33"/>
      <c r="CS634" s="33"/>
      <c r="CT634" s="33"/>
      <c r="CU634" s="33"/>
      <c r="CV634" s="33"/>
      <c r="CW634" s="33"/>
      <c r="CX634" s="33"/>
      <c r="CY634" s="33"/>
      <c r="CZ634" s="33"/>
      <c r="DA634" s="33"/>
      <c r="DB634" s="33"/>
      <c r="DC634" s="33"/>
      <c r="DD634" s="33"/>
      <c r="DE634" s="33"/>
      <c r="DF634" s="33"/>
      <c r="DG634" s="33"/>
      <c r="DH634" s="33"/>
      <c r="DI634" s="33"/>
      <c r="DJ634" s="33"/>
      <c r="DK634" s="33"/>
      <c r="DL634" s="33"/>
      <c r="DM634" s="33"/>
      <c r="DN634" s="33"/>
      <c r="DO634" s="33"/>
      <c r="DP634" s="33"/>
      <c r="DQ634" s="33"/>
      <c r="DR634" s="33"/>
      <c r="DS634" s="33"/>
      <c r="DT634" s="33"/>
      <c r="DU634" s="33"/>
      <c r="DV634" s="33"/>
      <c r="DW634" s="33"/>
      <c r="DX634" s="33"/>
      <c r="DY634" s="33"/>
      <c r="DZ634" s="33"/>
      <c r="EA634" s="33"/>
      <c r="EB634" s="33"/>
      <c r="EC634" s="33"/>
      <c r="ED634" s="124"/>
      <c r="EE634" s="69"/>
      <c r="EF634" s="69"/>
      <c r="EG634" s="69"/>
      <c r="EH634" s="69"/>
      <c r="EI634" s="69"/>
      <c r="EJ634" s="69"/>
      <c r="EK634" s="69"/>
      <c r="EL634" s="69"/>
      <c r="EM634" s="69"/>
      <c r="EN634" s="69"/>
      <c r="EO634" s="69"/>
      <c r="EP634" s="69"/>
      <c r="EQ634" s="69"/>
      <c r="ER634" s="69"/>
      <c r="ES634" s="69"/>
      <c r="ET634" s="69"/>
      <c r="EU634" s="69"/>
      <c r="EV634" s="69"/>
      <c r="EW634" s="69"/>
      <c r="EX634" s="69"/>
      <c r="EY634" s="69"/>
      <c r="EZ634" s="69"/>
      <c r="FA634" s="69"/>
      <c r="FB634" s="69"/>
      <c r="FC634" s="69"/>
      <c r="FD634" s="69"/>
      <c r="FE634" s="69"/>
      <c r="FF634" s="69"/>
      <c r="FG634" s="69"/>
      <c r="FH634" s="69"/>
      <c r="FI634" s="69"/>
      <c r="FJ634" s="69"/>
      <c r="FK634" s="69"/>
      <c r="FL634" s="69"/>
      <c r="FM634" s="69"/>
      <c r="FN634" s="69"/>
      <c r="FO634" s="69"/>
      <c r="FP634" s="69"/>
      <c r="FQ634" s="69"/>
      <c r="FR634" s="69"/>
      <c r="FS634" s="69"/>
      <c r="FT634" s="69"/>
      <c r="FU634" s="69"/>
      <c r="FV634" s="69"/>
      <c r="FW634" s="69"/>
      <c r="FX634" s="69"/>
      <c r="FY634" s="69"/>
      <c r="FZ634" s="69"/>
      <c r="GA634" s="69"/>
      <c r="GB634" s="69"/>
      <c r="GC634" s="69"/>
      <c r="GD634" s="69"/>
      <c r="GE634" s="69"/>
      <c r="GF634" s="69"/>
      <c r="GG634" s="69"/>
      <c r="GH634" s="69"/>
      <c r="GI634" s="69"/>
      <c r="GJ634" s="69"/>
      <c r="GK634" s="69"/>
      <c r="GL634" s="69"/>
      <c r="GM634" s="69"/>
    </row>
    <row r="635" spans="1:195" s="125" customFormat="1" ht="9.9" customHeight="1" thickBot="1" x14ac:dyDescent="0.5">
      <c r="A635" s="33"/>
      <c r="B635" s="33"/>
      <c r="C635" s="33"/>
      <c r="D635" s="33"/>
      <c r="E635" s="33"/>
      <c r="F635" s="33"/>
      <c r="G635" s="558" t="s">
        <v>390</v>
      </c>
      <c r="H635" s="579"/>
      <c r="I635" s="579"/>
      <c r="J635" s="579"/>
      <c r="K635" s="579"/>
      <c r="L635" s="579"/>
      <c r="M635" s="579"/>
      <c r="N635" s="579"/>
      <c r="O635" s="579"/>
      <c r="P635" s="579"/>
      <c r="Q635" s="579"/>
      <c r="R635" s="579"/>
      <c r="S635" s="579"/>
      <c r="T635" s="579"/>
      <c r="U635" s="579"/>
      <c r="V635" s="579"/>
      <c r="W635" s="178"/>
      <c r="X635" s="178"/>
      <c r="Y635" s="178"/>
      <c r="Z635" s="178"/>
      <c r="AA635" s="165"/>
      <c r="AB635" s="167"/>
      <c r="AC635" s="167"/>
      <c r="AD635" s="167"/>
      <c r="AE635" s="167"/>
      <c r="AF635" s="167"/>
      <c r="AG635" s="167"/>
      <c r="AH635" s="167"/>
      <c r="AI635" s="167"/>
      <c r="AJ635" s="167"/>
      <c r="AK635" s="167"/>
      <c r="AL635" s="167"/>
      <c r="AM635" s="167"/>
      <c r="AN635" s="167"/>
      <c r="AO635" s="167"/>
      <c r="AP635" s="167"/>
      <c r="AQ635" s="167"/>
      <c r="AR635" s="167"/>
      <c r="AS635" s="167"/>
      <c r="AT635" s="167"/>
      <c r="AU635" s="167"/>
      <c r="AV635" s="167"/>
      <c r="AW635" s="167"/>
      <c r="AX635" s="167"/>
      <c r="AY635" s="167"/>
      <c r="AZ635" s="167"/>
      <c r="BA635" s="168"/>
      <c r="BB635" s="33"/>
      <c r="BC635" s="33"/>
      <c r="BD635" s="33"/>
      <c r="BE635" s="33"/>
      <c r="BF635" s="33"/>
      <c r="BG635" s="33"/>
      <c r="BH635" s="33"/>
      <c r="BI635" s="33"/>
      <c r="BJ635" s="33"/>
      <c r="BK635" s="33"/>
      <c r="BL635" s="33"/>
      <c r="BM635" s="33"/>
      <c r="BN635" s="33"/>
      <c r="BO635" s="33"/>
      <c r="BP635" s="33"/>
      <c r="BQ635" s="33"/>
      <c r="BR635" s="33"/>
      <c r="BS635" s="33"/>
      <c r="BT635" s="33"/>
      <c r="BU635" s="558" t="s">
        <v>390</v>
      </c>
      <c r="BV635" s="559"/>
      <c r="BW635" s="559"/>
      <c r="BX635" s="559"/>
      <c r="BY635" s="559"/>
      <c r="BZ635" s="559"/>
      <c r="CA635" s="559"/>
      <c r="CB635" s="559"/>
      <c r="CC635" s="559"/>
      <c r="CD635" s="559"/>
      <c r="CE635" s="559"/>
      <c r="CF635" s="559"/>
      <c r="CG635" s="559"/>
      <c r="CH635" s="559"/>
      <c r="CI635" s="559"/>
      <c r="CJ635" s="559"/>
      <c r="CK635" s="178"/>
      <c r="CL635" s="178"/>
      <c r="CM635" s="178"/>
      <c r="CN635" s="178"/>
      <c r="CO635" s="165"/>
      <c r="CP635" s="167"/>
      <c r="CQ635" s="167"/>
      <c r="CR635" s="167"/>
      <c r="CS635" s="167"/>
      <c r="CT635" s="167"/>
      <c r="CU635" s="167"/>
      <c r="CV635" s="167"/>
      <c r="CW635" s="167"/>
      <c r="CX635" s="167"/>
      <c r="CY635" s="167"/>
      <c r="CZ635" s="167"/>
      <c r="DA635" s="167"/>
      <c r="DB635" s="167"/>
      <c r="DC635" s="167"/>
      <c r="DD635" s="167"/>
      <c r="DE635" s="167"/>
      <c r="DF635" s="167"/>
      <c r="DG635" s="167"/>
      <c r="DH635" s="167"/>
      <c r="DI635" s="167"/>
      <c r="DJ635" s="167"/>
      <c r="DK635" s="167"/>
      <c r="DL635" s="167"/>
      <c r="DM635" s="167"/>
      <c r="DN635" s="167"/>
      <c r="DO635" s="168"/>
      <c r="DP635" s="33"/>
      <c r="DQ635" s="33"/>
      <c r="DR635" s="33"/>
      <c r="DS635" s="33"/>
      <c r="DT635" s="33"/>
      <c r="DU635" s="33"/>
      <c r="DV635" s="33"/>
      <c r="DW635" s="33"/>
      <c r="DX635" s="33"/>
      <c r="DY635" s="33"/>
      <c r="DZ635" s="33"/>
      <c r="EA635" s="33"/>
      <c r="EB635" s="33"/>
      <c r="EC635" s="33"/>
      <c r="ED635" s="124"/>
      <c r="EE635" s="69"/>
      <c r="EF635" s="69"/>
      <c r="EG635" s="69"/>
      <c r="EH635" s="69"/>
      <c r="EI635" s="69"/>
      <c r="EJ635" s="69"/>
      <c r="EK635" s="69"/>
      <c r="EL635" s="69"/>
      <c r="EM635" s="69"/>
      <c r="EN635" s="69"/>
      <c r="EO635" s="69"/>
      <c r="EP635" s="69"/>
      <c r="EQ635" s="69"/>
      <c r="ER635" s="69"/>
      <c r="ES635" s="69"/>
      <c r="ET635" s="69"/>
      <c r="EU635" s="69"/>
      <c r="EV635" s="69"/>
      <c r="EW635" s="69"/>
      <c r="EX635" s="69"/>
      <c r="EY635" s="69"/>
      <c r="EZ635" s="69"/>
      <c r="FA635" s="69"/>
      <c r="FB635" s="69"/>
      <c r="FC635" s="69"/>
      <c r="FD635" s="69"/>
      <c r="FE635" s="69"/>
      <c r="FF635" s="69"/>
      <c r="FG635" s="69"/>
      <c r="FH635" s="69"/>
      <c r="FI635" s="69"/>
      <c r="FJ635" s="69"/>
      <c r="FK635" s="69"/>
      <c r="FL635" s="69"/>
      <c r="FM635" s="69"/>
      <c r="FN635" s="69"/>
      <c r="FO635" s="69"/>
      <c r="FP635" s="69"/>
      <c r="FQ635" s="69"/>
      <c r="FR635" s="69"/>
      <c r="FS635" s="69"/>
      <c r="FT635" s="69"/>
      <c r="FU635" s="69"/>
      <c r="FV635" s="69"/>
      <c r="FW635" s="69"/>
      <c r="FX635" s="69"/>
      <c r="FY635" s="69"/>
      <c r="FZ635" s="69"/>
      <c r="GA635" s="69"/>
      <c r="GB635" s="69"/>
      <c r="GC635" s="69"/>
      <c r="GD635" s="69"/>
      <c r="GE635" s="69"/>
      <c r="GF635" s="69"/>
      <c r="GG635" s="69"/>
      <c r="GH635" s="69"/>
      <c r="GI635" s="69"/>
      <c r="GJ635" s="69"/>
      <c r="GK635" s="69"/>
      <c r="GL635" s="69"/>
      <c r="GM635" s="69"/>
    </row>
    <row r="636" spans="1:195" s="125" customFormat="1" ht="9.9" customHeight="1" x14ac:dyDescent="0.45">
      <c r="A636" s="33"/>
      <c r="B636" s="33"/>
      <c r="C636" s="33"/>
      <c r="D636" s="33"/>
      <c r="E636" s="33"/>
      <c r="F636" s="33"/>
      <c r="G636" s="580"/>
      <c r="H636" s="581"/>
      <c r="I636" s="581"/>
      <c r="J636" s="581"/>
      <c r="K636" s="581"/>
      <c r="L636" s="581"/>
      <c r="M636" s="581"/>
      <c r="N636" s="581"/>
      <c r="O636" s="581"/>
      <c r="P636" s="581"/>
      <c r="Q636" s="581"/>
      <c r="R636" s="581"/>
      <c r="S636" s="581"/>
      <c r="T636" s="581"/>
      <c r="U636" s="581"/>
      <c r="V636" s="581"/>
      <c r="W636" s="180"/>
      <c r="X636" s="180"/>
      <c r="Y636" s="180"/>
      <c r="Z636" s="564" t="s">
        <v>391</v>
      </c>
      <c r="AA636" s="565"/>
      <c r="AB636" s="565"/>
      <c r="AC636" s="565"/>
      <c r="AD636" s="565"/>
      <c r="AE636" s="565"/>
      <c r="AF636" s="565"/>
      <c r="AG636" s="565"/>
      <c r="AH636" s="565"/>
      <c r="AI636" s="565"/>
      <c r="AJ636" s="565"/>
      <c r="AK636" s="565"/>
      <c r="AL636" s="565"/>
      <c r="AM636" s="565"/>
      <c r="AN636" s="565"/>
      <c r="AO636" s="565"/>
      <c r="AP636" s="565"/>
      <c r="AQ636" s="565"/>
      <c r="AR636" s="565"/>
      <c r="AS636" s="565"/>
      <c r="AT636" s="565"/>
      <c r="AU636" s="565"/>
      <c r="AV636" s="565"/>
      <c r="AW636" s="565"/>
      <c r="AX636" s="565"/>
      <c r="AY636" s="565"/>
      <c r="AZ636" s="566"/>
      <c r="BA636" s="170"/>
      <c r="BB636" s="33"/>
      <c r="BC636" s="33"/>
      <c r="BD636" s="33"/>
      <c r="BE636" s="573"/>
      <c r="BF636" s="574"/>
      <c r="BG636" s="541" t="s">
        <v>119</v>
      </c>
      <c r="BH636" s="541"/>
      <c r="BI636" s="574"/>
      <c r="BJ636" s="574"/>
      <c r="BK636" s="541" t="s">
        <v>120</v>
      </c>
      <c r="BL636" s="542"/>
      <c r="BM636" s="33"/>
      <c r="BN636" s="33"/>
      <c r="BO636" s="33"/>
      <c r="BP636" s="33"/>
      <c r="BQ636" s="33"/>
      <c r="BR636" s="33"/>
      <c r="BS636" s="33"/>
      <c r="BT636" s="33"/>
      <c r="BU636" s="560"/>
      <c r="BV636" s="561"/>
      <c r="BW636" s="561"/>
      <c r="BX636" s="561"/>
      <c r="BY636" s="561"/>
      <c r="BZ636" s="561"/>
      <c r="CA636" s="561"/>
      <c r="CB636" s="561"/>
      <c r="CC636" s="561"/>
      <c r="CD636" s="561"/>
      <c r="CE636" s="561"/>
      <c r="CF636" s="561"/>
      <c r="CG636" s="561"/>
      <c r="CH636" s="561"/>
      <c r="CI636" s="561"/>
      <c r="CJ636" s="561"/>
      <c r="CK636" s="180"/>
      <c r="CL636" s="180"/>
      <c r="CM636" s="180"/>
      <c r="CN636" s="564" t="s">
        <v>391</v>
      </c>
      <c r="CO636" s="565"/>
      <c r="CP636" s="565"/>
      <c r="CQ636" s="565"/>
      <c r="CR636" s="565"/>
      <c r="CS636" s="565"/>
      <c r="CT636" s="565"/>
      <c r="CU636" s="565"/>
      <c r="CV636" s="565"/>
      <c r="CW636" s="565"/>
      <c r="CX636" s="565"/>
      <c r="CY636" s="565"/>
      <c r="CZ636" s="565"/>
      <c r="DA636" s="565"/>
      <c r="DB636" s="565"/>
      <c r="DC636" s="565"/>
      <c r="DD636" s="565"/>
      <c r="DE636" s="565"/>
      <c r="DF636" s="565"/>
      <c r="DG636" s="565"/>
      <c r="DH636" s="565"/>
      <c r="DI636" s="565"/>
      <c r="DJ636" s="565"/>
      <c r="DK636" s="565"/>
      <c r="DL636" s="565"/>
      <c r="DM636" s="565"/>
      <c r="DN636" s="566"/>
      <c r="DO636" s="170"/>
      <c r="DP636" s="33"/>
      <c r="DQ636" s="33"/>
      <c r="DR636" s="33"/>
      <c r="DS636" s="573">
        <v>9</v>
      </c>
      <c r="DT636" s="574"/>
      <c r="DU636" s="541" t="s">
        <v>119</v>
      </c>
      <c r="DV636" s="541"/>
      <c r="DW636" s="574">
        <v>1</v>
      </c>
      <c r="DX636" s="574"/>
      <c r="DY636" s="541" t="s">
        <v>120</v>
      </c>
      <c r="DZ636" s="542"/>
      <c r="EA636" s="33"/>
      <c r="EB636" s="33"/>
      <c r="EC636" s="33"/>
      <c r="ED636" s="124"/>
      <c r="EE636" s="69"/>
      <c r="EF636" s="69"/>
      <c r="EG636" s="69"/>
      <c r="EH636" s="69"/>
      <c r="EI636" s="69"/>
      <c r="EJ636" s="69"/>
      <c r="EK636" s="69"/>
      <c r="EL636" s="69"/>
      <c r="EM636" s="69"/>
      <c r="EN636" s="69"/>
      <c r="EO636" s="69"/>
      <c r="EP636" s="69"/>
      <c r="EQ636" s="69"/>
      <c r="ER636" s="69"/>
      <c r="ES636" s="69"/>
      <c r="ET636" s="69"/>
      <c r="EU636" s="69"/>
      <c r="EV636" s="69"/>
      <c r="EW636" s="69"/>
      <c r="EX636" s="69"/>
      <c r="EY636" s="69"/>
      <c r="EZ636" s="69"/>
      <c r="FA636" s="69"/>
      <c r="FB636" s="69"/>
      <c r="FC636" s="69"/>
      <c r="FD636" s="69"/>
      <c r="FE636" s="69"/>
      <c r="FF636" s="69"/>
      <c r="FG636" s="69"/>
      <c r="FH636" s="69"/>
      <c r="FI636" s="69"/>
      <c r="FJ636" s="69"/>
      <c r="FK636" s="69"/>
      <c r="FL636" s="69"/>
      <c r="FM636" s="69"/>
      <c r="FN636" s="69"/>
      <c r="FO636" s="69"/>
      <c r="FP636" s="69"/>
      <c r="FQ636" s="69"/>
      <c r="FR636" s="69"/>
      <c r="FS636" s="69"/>
      <c r="FT636" s="69"/>
      <c r="FU636" s="69"/>
      <c r="FV636" s="69"/>
      <c r="FW636" s="69"/>
      <c r="FX636" s="69"/>
      <c r="FY636" s="69"/>
      <c r="FZ636" s="69"/>
      <c r="GA636" s="69"/>
      <c r="GB636" s="69"/>
      <c r="GC636" s="69"/>
      <c r="GD636" s="69"/>
      <c r="GE636" s="69"/>
      <c r="GF636" s="69"/>
      <c r="GG636" s="69"/>
      <c r="GH636" s="69"/>
      <c r="GI636" s="69"/>
      <c r="GJ636" s="69"/>
      <c r="GK636" s="69"/>
      <c r="GL636" s="69"/>
      <c r="GM636" s="69"/>
    </row>
    <row r="637" spans="1:195" s="125" customFormat="1" ht="9.9" customHeight="1" x14ac:dyDescent="0.45">
      <c r="A637" s="33"/>
      <c r="B637" s="33"/>
      <c r="C637" s="33"/>
      <c r="D637" s="33"/>
      <c r="E637" s="33"/>
      <c r="F637" s="33"/>
      <c r="G637" s="580"/>
      <c r="H637" s="581"/>
      <c r="I637" s="581"/>
      <c r="J637" s="581"/>
      <c r="K637" s="581"/>
      <c r="L637" s="581"/>
      <c r="M637" s="581"/>
      <c r="N637" s="581"/>
      <c r="O637" s="581"/>
      <c r="P637" s="581"/>
      <c r="Q637" s="581"/>
      <c r="R637" s="581"/>
      <c r="S637" s="581"/>
      <c r="T637" s="581"/>
      <c r="U637" s="581"/>
      <c r="V637" s="581"/>
      <c r="W637" s="180"/>
      <c r="X637" s="180"/>
      <c r="Y637" s="180"/>
      <c r="Z637" s="567"/>
      <c r="AA637" s="568"/>
      <c r="AB637" s="568"/>
      <c r="AC637" s="568"/>
      <c r="AD637" s="568"/>
      <c r="AE637" s="568"/>
      <c r="AF637" s="568"/>
      <c r="AG637" s="568"/>
      <c r="AH637" s="568"/>
      <c r="AI637" s="568"/>
      <c r="AJ637" s="568"/>
      <c r="AK637" s="568"/>
      <c r="AL637" s="568"/>
      <c r="AM637" s="568"/>
      <c r="AN637" s="568"/>
      <c r="AO637" s="568"/>
      <c r="AP637" s="568"/>
      <c r="AQ637" s="568"/>
      <c r="AR637" s="568"/>
      <c r="AS637" s="568"/>
      <c r="AT637" s="568"/>
      <c r="AU637" s="568"/>
      <c r="AV637" s="568"/>
      <c r="AW637" s="568"/>
      <c r="AX637" s="568"/>
      <c r="AY637" s="568"/>
      <c r="AZ637" s="569"/>
      <c r="BA637" s="171"/>
      <c r="BB637" s="33"/>
      <c r="BC637" s="33"/>
      <c r="BD637" s="33"/>
      <c r="BE637" s="575"/>
      <c r="BF637" s="576"/>
      <c r="BG637" s="543"/>
      <c r="BH637" s="543"/>
      <c r="BI637" s="576"/>
      <c r="BJ637" s="576"/>
      <c r="BK637" s="543"/>
      <c r="BL637" s="544"/>
      <c r="BM637" s="33"/>
      <c r="BN637" s="33"/>
      <c r="BO637" s="33"/>
      <c r="BP637" s="33"/>
      <c r="BQ637" s="33"/>
      <c r="BR637" s="33"/>
      <c r="BS637" s="33"/>
      <c r="BT637" s="33"/>
      <c r="BU637" s="560"/>
      <c r="BV637" s="561"/>
      <c r="BW637" s="561"/>
      <c r="BX637" s="561"/>
      <c r="BY637" s="561"/>
      <c r="BZ637" s="561"/>
      <c r="CA637" s="561"/>
      <c r="CB637" s="561"/>
      <c r="CC637" s="561"/>
      <c r="CD637" s="561"/>
      <c r="CE637" s="561"/>
      <c r="CF637" s="561"/>
      <c r="CG637" s="561"/>
      <c r="CH637" s="561"/>
      <c r="CI637" s="561"/>
      <c r="CJ637" s="561"/>
      <c r="CK637" s="180"/>
      <c r="CL637" s="180"/>
      <c r="CM637" s="180"/>
      <c r="CN637" s="567"/>
      <c r="CO637" s="568"/>
      <c r="CP637" s="568"/>
      <c r="CQ637" s="568"/>
      <c r="CR637" s="568"/>
      <c r="CS637" s="568"/>
      <c r="CT637" s="568"/>
      <c r="CU637" s="568"/>
      <c r="CV637" s="568"/>
      <c r="CW637" s="568"/>
      <c r="CX637" s="568"/>
      <c r="CY637" s="568"/>
      <c r="CZ637" s="568"/>
      <c r="DA637" s="568"/>
      <c r="DB637" s="568"/>
      <c r="DC637" s="568"/>
      <c r="DD637" s="568"/>
      <c r="DE637" s="568"/>
      <c r="DF637" s="568"/>
      <c r="DG637" s="568"/>
      <c r="DH637" s="568"/>
      <c r="DI637" s="568"/>
      <c r="DJ637" s="568"/>
      <c r="DK637" s="568"/>
      <c r="DL637" s="568"/>
      <c r="DM637" s="568"/>
      <c r="DN637" s="569"/>
      <c r="DO637" s="171"/>
      <c r="DP637" s="33"/>
      <c r="DQ637" s="33"/>
      <c r="DR637" s="33"/>
      <c r="DS637" s="575"/>
      <c r="DT637" s="576"/>
      <c r="DU637" s="543"/>
      <c r="DV637" s="543"/>
      <c r="DW637" s="576"/>
      <c r="DX637" s="576"/>
      <c r="DY637" s="543"/>
      <c r="DZ637" s="544"/>
      <c r="EA637" s="33"/>
      <c r="EB637" s="33"/>
      <c r="EC637" s="33"/>
      <c r="ED637" s="124"/>
      <c r="EE637" s="69"/>
      <c r="EF637" s="69"/>
      <c r="EG637" s="69"/>
      <c r="EH637" s="69"/>
      <c r="EI637" s="69"/>
      <c r="EJ637" s="69"/>
      <c r="EK637" s="69"/>
      <c r="EL637" s="69"/>
      <c r="EM637" s="69"/>
      <c r="EN637" s="69"/>
      <c r="EO637" s="69"/>
      <c r="EP637" s="69"/>
      <c r="EQ637" s="69"/>
      <c r="ER637" s="69"/>
      <c r="ES637" s="69"/>
      <c r="ET637" s="69"/>
      <c r="EU637" s="69"/>
      <c r="EV637" s="69"/>
      <c r="EW637" s="69"/>
      <c r="EX637" s="69"/>
      <c r="EY637" s="69"/>
      <c r="EZ637" s="69"/>
      <c r="FA637" s="69"/>
      <c r="FB637" s="69"/>
      <c r="FC637" s="69"/>
      <c r="FD637" s="69"/>
      <c r="FE637" s="69"/>
      <c r="FF637" s="69"/>
      <c r="FG637" s="69"/>
      <c r="FH637" s="69"/>
      <c r="FI637" s="69"/>
      <c r="FJ637" s="69"/>
      <c r="FK637" s="69"/>
      <c r="FL637" s="69"/>
      <c r="FM637" s="69"/>
      <c r="FN637" s="69"/>
      <c r="FO637" s="69"/>
      <c r="FP637" s="69"/>
      <c r="FQ637" s="69"/>
      <c r="FR637" s="69"/>
      <c r="FS637" s="69"/>
      <c r="FT637" s="69"/>
      <c r="FU637" s="69"/>
      <c r="FV637" s="69"/>
      <c r="FW637" s="69"/>
      <c r="FX637" s="69"/>
      <c r="FY637" s="69"/>
      <c r="FZ637" s="69"/>
      <c r="GA637" s="69"/>
      <c r="GB637" s="69"/>
      <c r="GC637" s="69"/>
      <c r="GD637" s="69"/>
      <c r="GE637" s="69"/>
      <c r="GF637" s="69"/>
      <c r="GG637" s="69"/>
      <c r="GH637" s="69"/>
      <c r="GI637" s="69"/>
      <c r="GJ637" s="69"/>
      <c r="GK637" s="69"/>
      <c r="GL637" s="69"/>
      <c r="GM637" s="69"/>
    </row>
    <row r="638" spans="1:195" s="125" customFormat="1" ht="9.9" customHeight="1" thickBot="1" x14ac:dyDescent="0.5">
      <c r="A638" s="33"/>
      <c r="B638" s="33"/>
      <c r="C638" s="33"/>
      <c r="D638" s="33"/>
      <c r="E638" s="33"/>
      <c r="F638" s="33"/>
      <c r="G638" s="580"/>
      <c r="H638" s="581"/>
      <c r="I638" s="581"/>
      <c r="J638" s="581"/>
      <c r="K638" s="581"/>
      <c r="L638" s="581"/>
      <c r="M638" s="581"/>
      <c r="N638" s="581"/>
      <c r="O638" s="581"/>
      <c r="P638" s="581"/>
      <c r="Q638" s="581"/>
      <c r="R638" s="581"/>
      <c r="S638" s="581"/>
      <c r="T638" s="581"/>
      <c r="U638" s="581"/>
      <c r="V638" s="581"/>
      <c r="W638" s="180"/>
      <c r="X638" s="180"/>
      <c r="Y638" s="180"/>
      <c r="Z638" s="570"/>
      <c r="AA638" s="571"/>
      <c r="AB638" s="571"/>
      <c r="AC638" s="571"/>
      <c r="AD638" s="571"/>
      <c r="AE638" s="571"/>
      <c r="AF638" s="571"/>
      <c r="AG638" s="571"/>
      <c r="AH638" s="571"/>
      <c r="AI638" s="571"/>
      <c r="AJ638" s="571"/>
      <c r="AK638" s="571"/>
      <c r="AL638" s="571"/>
      <c r="AM638" s="571"/>
      <c r="AN638" s="571"/>
      <c r="AO638" s="571"/>
      <c r="AP638" s="571"/>
      <c r="AQ638" s="571"/>
      <c r="AR638" s="571"/>
      <c r="AS638" s="571"/>
      <c r="AT638" s="571"/>
      <c r="AU638" s="571"/>
      <c r="AV638" s="571"/>
      <c r="AW638" s="571"/>
      <c r="AX638" s="571"/>
      <c r="AY638" s="571"/>
      <c r="AZ638" s="572"/>
      <c r="BA638" s="171"/>
      <c r="BB638" s="33"/>
      <c r="BC638" s="33"/>
      <c r="BD638" s="33"/>
      <c r="BE638" s="577"/>
      <c r="BF638" s="578"/>
      <c r="BG638" s="545"/>
      <c r="BH638" s="545"/>
      <c r="BI638" s="578"/>
      <c r="BJ638" s="578"/>
      <c r="BK638" s="545"/>
      <c r="BL638" s="546"/>
      <c r="BM638" s="33"/>
      <c r="BN638" s="33"/>
      <c r="BO638" s="33"/>
      <c r="BP638" s="33"/>
      <c r="BQ638" s="33"/>
      <c r="BR638" s="33"/>
      <c r="BS638" s="33"/>
      <c r="BT638" s="33"/>
      <c r="BU638" s="560"/>
      <c r="BV638" s="561"/>
      <c r="BW638" s="561"/>
      <c r="BX638" s="561"/>
      <c r="BY638" s="561"/>
      <c r="BZ638" s="561"/>
      <c r="CA638" s="561"/>
      <c r="CB638" s="561"/>
      <c r="CC638" s="561"/>
      <c r="CD638" s="561"/>
      <c r="CE638" s="561"/>
      <c r="CF638" s="561"/>
      <c r="CG638" s="561"/>
      <c r="CH638" s="561"/>
      <c r="CI638" s="561"/>
      <c r="CJ638" s="561"/>
      <c r="CK638" s="180"/>
      <c r="CL638" s="180"/>
      <c r="CM638" s="180"/>
      <c r="CN638" s="570"/>
      <c r="CO638" s="571"/>
      <c r="CP638" s="571"/>
      <c r="CQ638" s="571"/>
      <c r="CR638" s="571"/>
      <c r="CS638" s="571"/>
      <c r="CT638" s="571"/>
      <c r="CU638" s="571"/>
      <c r="CV638" s="571"/>
      <c r="CW638" s="571"/>
      <c r="CX638" s="571"/>
      <c r="CY638" s="571"/>
      <c r="CZ638" s="571"/>
      <c r="DA638" s="571"/>
      <c r="DB638" s="571"/>
      <c r="DC638" s="571"/>
      <c r="DD638" s="571"/>
      <c r="DE638" s="571"/>
      <c r="DF638" s="571"/>
      <c r="DG638" s="571"/>
      <c r="DH638" s="571"/>
      <c r="DI638" s="571"/>
      <c r="DJ638" s="571"/>
      <c r="DK638" s="571"/>
      <c r="DL638" s="571"/>
      <c r="DM638" s="571"/>
      <c r="DN638" s="572"/>
      <c r="DO638" s="171"/>
      <c r="DP638" s="33"/>
      <c r="DQ638" s="33"/>
      <c r="DR638" s="33"/>
      <c r="DS638" s="577"/>
      <c r="DT638" s="578"/>
      <c r="DU638" s="545"/>
      <c r="DV638" s="545"/>
      <c r="DW638" s="578"/>
      <c r="DX638" s="578"/>
      <c r="DY638" s="545"/>
      <c r="DZ638" s="546"/>
      <c r="EA638" s="33"/>
      <c r="EB638" s="33"/>
      <c r="EC638" s="33"/>
      <c r="ED638" s="124"/>
      <c r="EE638" s="69"/>
      <c r="EF638" s="69"/>
      <c r="EG638" s="69"/>
      <c r="EH638" s="69"/>
      <c r="EI638" s="69"/>
      <c r="EJ638" s="69"/>
      <c r="EK638" s="69"/>
      <c r="EL638" s="69"/>
      <c r="EM638" s="69"/>
      <c r="EN638" s="69"/>
      <c r="EO638" s="69"/>
      <c r="EP638" s="69"/>
      <c r="EQ638" s="69"/>
      <c r="ER638" s="69"/>
      <c r="ES638" s="69"/>
      <c r="ET638" s="69"/>
      <c r="EU638" s="69"/>
      <c r="EV638" s="69"/>
      <c r="EW638" s="69"/>
      <c r="EX638" s="69"/>
      <c r="EY638" s="69"/>
      <c r="EZ638" s="69"/>
      <c r="FA638" s="69"/>
      <c r="FB638" s="69"/>
      <c r="FC638" s="69"/>
      <c r="FD638" s="69"/>
      <c r="FE638" s="69"/>
      <c r="FF638" s="69"/>
      <c r="FG638" s="69"/>
      <c r="FH638" s="69"/>
      <c r="FI638" s="69"/>
      <c r="FJ638" s="69"/>
      <c r="FK638" s="69"/>
      <c r="FL638" s="69"/>
      <c r="FM638" s="69"/>
      <c r="FN638" s="69"/>
      <c r="FO638" s="69"/>
      <c r="FP638" s="69"/>
      <c r="FQ638" s="69"/>
      <c r="FR638" s="69"/>
      <c r="FS638" s="69"/>
      <c r="FT638" s="69"/>
      <c r="FU638" s="69"/>
      <c r="FV638" s="69"/>
      <c r="FW638" s="69"/>
      <c r="FX638" s="69"/>
      <c r="FY638" s="69"/>
      <c r="FZ638" s="69"/>
      <c r="GA638" s="69"/>
      <c r="GB638" s="69"/>
      <c r="GC638" s="69"/>
      <c r="GD638" s="69"/>
      <c r="GE638" s="69"/>
      <c r="GF638" s="69"/>
      <c r="GG638" s="69"/>
      <c r="GH638" s="69"/>
      <c r="GI638" s="69"/>
      <c r="GJ638" s="69"/>
      <c r="GK638" s="69"/>
      <c r="GL638" s="69"/>
      <c r="GM638" s="69"/>
    </row>
    <row r="639" spans="1:195" s="125" customFormat="1" ht="9.9" customHeight="1" thickBot="1" x14ac:dyDescent="0.5">
      <c r="A639" s="33"/>
      <c r="B639" s="33"/>
      <c r="C639" s="33"/>
      <c r="D639" s="33"/>
      <c r="E639" s="33"/>
      <c r="F639" s="33"/>
      <c r="G639" s="582"/>
      <c r="H639" s="583"/>
      <c r="I639" s="583"/>
      <c r="J639" s="583"/>
      <c r="K639" s="583"/>
      <c r="L639" s="583"/>
      <c r="M639" s="583"/>
      <c r="N639" s="583"/>
      <c r="O639" s="583"/>
      <c r="P639" s="583"/>
      <c r="Q639" s="583"/>
      <c r="R639" s="583"/>
      <c r="S639" s="583"/>
      <c r="T639" s="583"/>
      <c r="U639" s="583"/>
      <c r="V639" s="583"/>
      <c r="W639" s="182"/>
      <c r="X639" s="182"/>
      <c r="Y639" s="182"/>
      <c r="Z639" s="182"/>
      <c r="AA639" s="172"/>
      <c r="AB639" s="174"/>
      <c r="AC639" s="175"/>
      <c r="AD639" s="174"/>
      <c r="AE639" s="174"/>
      <c r="AF639" s="174"/>
      <c r="AG639" s="174"/>
      <c r="AH639" s="174"/>
      <c r="AI639" s="174"/>
      <c r="AJ639" s="174"/>
      <c r="AK639" s="174"/>
      <c r="AL639" s="174"/>
      <c r="AM639" s="174"/>
      <c r="AN639" s="174"/>
      <c r="AO639" s="174"/>
      <c r="AP639" s="174"/>
      <c r="AQ639" s="174"/>
      <c r="AR639" s="174"/>
      <c r="AS639" s="174"/>
      <c r="AT639" s="174"/>
      <c r="AU639" s="174"/>
      <c r="AV639" s="174"/>
      <c r="AW639" s="174"/>
      <c r="AX639" s="174"/>
      <c r="AY639" s="174"/>
      <c r="AZ639" s="174"/>
      <c r="BA639" s="176"/>
      <c r="BB639" s="33"/>
      <c r="BC639" s="33"/>
      <c r="BD639" s="33"/>
      <c r="BE639" s="33"/>
      <c r="BF639" s="33"/>
      <c r="BG639" s="33"/>
      <c r="BH639" s="33"/>
      <c r="BI639" s="33"/>
      <c r="BJ639" s="33"/>
      <c r="BK639" s="33"/>
      <c r="BL639" s="33"/>
      <c r="BM639" s="33"/>
      <c r="BN639" s="33"/>
      <c r="BO639" s="33"/>
      <c r="BP639" s="33"/>
      <c r="BQ639" s="33"/>
      <c r="BR639" s="33"/>
      <c r="BS639" s="33"/>
      <c r="BT639" s="33"/>
      <c r="BU639" s="562"/>
      <c r="BV639" s="563"/>
      <c r="BW639" s="563"/>
      <c r="BX639" s="563"/>
      <c r="BY639" s="563"/>
      <c r="BZ639" s="563"/>
      <c r="CA639" s="563"/>
      <c r="CB639" s="563"/>
      <c r="CC639" s="563"/>
      <c r="CD639" s="563"/>
      <c r="CE639" s="563"/>
      <c r="CF639" s="563"/>
      <c r="CG639" s="563"/>
      <c r="CH639" s="563"/>
      <c r="CI639" s="563"/>
      <c r="CJ639" s="563"/>
      <c r="CK639" s="182"/>
      <c r="CL639" s="182"/>
      <c r="CM639" s="182"/>
      <c r="CN639" s="182"/>
      <c r="CO639" s="172"/>
      <c r="CP639" s="174"/>
      <c r="CQ639" s="175"/>
      <c r="CR639" s="174"/>
      <c r="CS639" s="174"/>
      <c r="CT639" s="174"/>
      <c r="CU639" s="174"/>
      <c r="CV639" s="174"/>
      <c r="CW639" s="174"/>
      <c r="CX639" s="174"/>
      <c r="CY639" s="174"/>
      <c r="CZ639" s="174"/>
      <c r="DA639" s="174"/>
      <c r="DB639" s="174"/>
      <c r="DC639" s="174"/>
      <c r="DD639" s="174"/>
      <c r="DE639" s="174"/>
      <c r="DF639" s="174"/>
      <c r="DG639" s="174"/>
      <c r="DH639" s="174"/>
      <c r="DI639" s="174"/>
      <c r="DJ639" s="174"/>
      <c r="DK639" s="174"/>
      <c r="DL639" s="174"/>
      <c r="DM639" s="174"/>
      <c r="DN639" s="174"/>
      <c r="DO639" s="176"/>
      <c r="DP639" s="33"/>
      <c r="DQ639" s="33"/>
      <c r="DR639" s="33"/>
      <c r="DS639" s="33"/>
      <c r="DT639" s="33"/>
      <c r="DU639" s="33"/>
      <c r="DV639" s="33"/>
      <c r="DW639" s="33"/>
      <c r="DX639" s="33"/>
      <c r="DY639" s="33"/>
      <c r="DZ639" s="33"/>
      <c r="EA639" s="33"/>
      <c r="EB639" s="33"/>
      <c r="EC639" s="33"/>
      <c r="ED639" s="124"/>
      <c r="EE639" s="69"/>
      <c r="EF639" s="69"/>
      <c r="EG639" s="69"/>
      <c r="EH639" s="69"/>
      <c r="EI639" s="69"/>
      <c r="EJ639" s="69"/>
      <c r="EK639" s="69"/>
      <c r="EL639" s="69"/>
      <c r="EM639" s="69"/>
      <c r="EN639" s="69"/>
      <c r="EO639" s="69"/>
      <c r="EP639" s="69"/>
      <c r="EQ639" s="69"/>
      <c r="ER639" s="69"/>
      <c r="ES639" s="69"/>
      <c r="ET639" s="69"/>
      <c r="EU639" s="69"/>
      <c r="EV639" s="69"/>
      <c r="EW639" s="69"/>
      <c r="EX639" s="69"/>
      <c r="EY639" s="69"/>
      <c r="EZ639" s="69"/>
      <c r="FA639" s="69"/>
      <c r="FB639" s="69"/>
      <c r="FC639" s="69"/>
      <c r="FD639" s="69"/>
      <c r="FE639" s="69"/>
      <c r="FF639" s="69"/>
      <c r="FG639" s="69"/>
      <c r="FH639" s="69"/>
      <c r="FI639" s="69"/>
      <c r="FJ639" s="69"/>
      <c r="FK639" s="69"/>
      <c r="FL639" s="69"/>
      <c r="FM639" s="69"/>
      <c r="FN639" s="69"/>
      <c r="FO639" s="69"/>
      <c r="FP639" s="69"/>
      <c r="FQ639" s="69"/>
      <c r="FR639" s="69"/>
      <c r="FS639" s="69"/>
      <c r="FT639" s="69"/>
      <c r="FU639" s="69"/>
      <c r="FV639" s="69"/>
      <c r="FW639" s="69"/>
      <c r="FX639" s="69"/>
      <c r="FY639" s="69"/>
      <c r="FZ639" s="69"/>
      <c r="GA639" s="69"/>
      <c r="GB639" s="69"/>
      <c r="GC639" s="69"/>
      <c r="GD639" s="69"/>
      <c r="GE639" s="69"/>
      <c r="GF639" s="69"/>
      <c r="GG639" s="69"/>
      <c r="GH639" s="69"/>
      <c r="GI639" s="69"/>
      <c r="GJ639" s="69"/>
      <c r="GK639" s="69"/>
      <c r="GL639" s="69"/>
      <c r="GM639" s="69"/>
    </row>
    <row r="640" spans="1:195" s="125" customFormat="1" ht="52.5" customHeight="1" thickBot="1" x14ac:dyDescent="0.5">
      <c r="A640" s="33"/>
      <c r="B640" s="33"/>
      <c r="C640" s="33"/>
      <c r="D640" s="33"/>
      <c r="E640" s="33"/>
      <c r="F640" s="33"/>
      <c r="G640" s="76"/>
      <c r="H640" s="76"/>
      <c r="I640" s="76"/>
      <c r="J640" s="76"/>
      <c r="K640" s="76"/>
      <c r="L640" s="76"/>
      <c r="M640" s="76"/>
      <c r="N640" s="76"/>
      <c r="O640" s="76"/>
      <c r="P640" s="76"/>
      <c r="Q640" s="76"/>
      <c r="R640" s="76"/>
      <c r="S640" s="76"/>
      <c r="T640" s="76"/>
      <c r="U640" s="76"/>
      <c r="V640" s="76"/>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c r="AS640" s="33"/>
      <c r="AT640" s="33"/>
      <c r="AU640" s="33"/>
      <c r="AV640" s="33"/>
      <c r="AW640" s="33"/>
      <c r="AX640" s="33"/>
      <c r="AY640" s="33"/>
      <c r="AZ640" s="33"/>
      <c r="BA640" s="33"/>
      <c r="BB640" s="33"/>
      <c r="BC640" s="33"/>
      <c r="BD640" s="33"/>
      <c r="BE640" s="33"/>
      <c r="BF640" s="33"/>
      <c r="BG640" s="33"/>
      <c r="BH640" s="33"/>
      <c r="BI640" s="33"/>
      <c r="BJ640" s="33"/>
      <c r="BK640" s="33"/>
      <c r="BL640" s="33"/>
      <c r="BM640" s="33"/>
      <c r="BN640" s="33"/>
      <c r="BO640" s="33"/>
      <c r="BP640" s="33"/>
      <c r="BQ640" s="33"/>
      <c r="BR640" s="33"/>
      <c r="BS640" s="33"/>
      <c r="BT640" s="33"/>
      <c r="BU640" s="76"/>
      <c r="BV640" s="76"/>
      <c r="BW640" s="76"/>
      <c r="BX640" s="76"/>
      <c r="BY640" s="76"/>
      <c r="BZ640" s="76"/>
      <c r="CA640" s="76"/>
      <c r="CB640" s="76"/>
      <c r="CC640" s="76"/>
      <c r="CD640" s="76"/>
      <c r="CE640" s="76"/>
      <c r="CF640" s="76"/>
      <c r="CG640" s="76"/>
      <c r="CH640" s="76"/>
      <c r="CI640" s="76"/>
      <c r="CJ640" s="76"/>
      <c r="CK640" s="33"/>
      <c r="CL640" s="33"/>
      <c r="CM640" s="33"/>
      <c r="CN640" s="33"/>
      <c r="CO640" s="33"/>
      <c r="CP640" s="33"/>
      <c r="CQ640" s="33"/>
      <c r="CR640" s="33"/>
      <c r="CS640" s="33"/>
      <c r="CT640" s="33"/>
      <c r="CU640" s="33"/>
      <c r="CV640" s="33"/>
      <c r="CW640" s="33"/>
      <c r="CX640" s="33"/>
      <c r="CY640" s="33"/>
      <c r="CZ640" s="33"/>
      <c r="DA640" s="33"/>
      <c r="DB640" s="33"/>
      <c r="DC640" s="33"/>
      <c r="DD640" s="33"/>
      <c r="DE640" s="33"/>
      <c r="DF640" s="33"/>
      <c r="DG640" s="33"/>
      <c r="DH640" s="33"/>
      <c r="DI640" s="33"/>
      <c r="DJ640" s="33"/>
      <c r="DK640" s="33"/>
      <c r="DL640" s="33"/>
      <c r="DM640" s="33"/>
      <c r="DN640" s="33"/>
      <c r="DO640" s="33"/>
      <c r="DP640" s="33"/>
      <c r="DQ640" s="33"/>
      <c r="DR640" s="33"/>
      <c r="DS640" s="33"/>
      <c r="DT640" s="33"/>
      <c r="DU640" s="33"/>
      <c r="DV640" s="33"/>
      <c r="DW640" s="33"/>
      <c r="DX640" s="33"/>
      <c r="DY640" s="33"/>
      <c r="DZ640" s="33"/>
      <c r="EA640" s="33"/>
      <c r="EB640" s="33"/>
      <c r="EC640" s="33"/>
      <c r="ED640" s="124"/>
      <c r="EE640" s="69"/>
      <c r="EF640" s="69"/>
      <c r="EG640" s="69"/>
      <c r="EH640" s="69"/>
      <c r="EI640" s="69"/>
      <c r="EJ640" s="69"/>
      <c r="EK640" s="69"/>
      <c r="EL640" s="69"/>
      <c r="EM640" s="69"/>
      <c r="EN640" s="69"/>
      <c r="EO640" s="69"/>
      <c r="EP640" s="69"/>
      <c r="EQ640" s="69"/>
      <c r="ER640" s="69"/>
      <c r="ES640" s="69"/>
      <c r="ET640" s="69"/>
      <c r="EU640" s="69"/>
      <c r="EV640" s="69"/>
      <c r="EW640" s="69"/>
      <c r="EX640" s="69"/>
      <c r="EY640" s="69"/>
      <c r="EZ640" s="69"/>
      <c r="FA640" s="69"/>
      <c r="FB640" s="69"/>
      <c r="FC640" s="69"/>
      <c r="FD640" s="69"/>
      <c r="FE640" s="69"/>
      <c r="FF640" s="69"/>
      <c r="FG640" s="69"/>
      <c r="FH640" s="69"/>
      <c r="FI640" s="69"/>
      <c r="FJ640" s="69"/>
      <c r="FK640" s="69"/>
      <c r="FL640" s="69"/>
      <c r="FM640" s="69"/>
      <c r="FN640" s="69"/>
      <c r="FO640" s="69"/>
      <c r="FP640" s="69"/>
      <c r="FQ640" s="69"/>
      <c r="FR640" s="69"/>
      <c r="FS640" s="69"/>
      <c r="FT640" s="69"/>
      <c r="FU640" s="69"/>
      <c r="FV640" s="69"/>
      <c r="FW640" s="69"/>
      <c r="FX640" s="69"/>
      <c r="FY640" s="69"/>
      <c r="FZ640" s="69"/>
      <c r="GA640" s="69"/>
      <c r="GB640" s="69"/>
      <c r="GC640" s="69"/>
      <c r="GD640" s="69"/>
      <c r="GE640" s="69"/>
      <c r="GF640" s="69"/>
      <c r="GG640" s="69"/>
      <c r="GH640" s="69"/>
      <c r="GI640" s="69"/>
      <c r="GJ640" s="69"/>
      <c r="GK640" s="69"/>
      <c r="GL640" s="69"/>
      <c r="GM640" s="69"/>
    </row>
    <row r="641" spans="1:195" s="125" customFormat="1" ht="9.9" customHeight="1" thickBot="1" x14ac:dyDescent="0.5">
      <c r="A641" s="33"/>
      <c r="B641" s="33"/>
      <c r="C641" s="33"/>
      <c r="D641" s="33"/>
      <c r="E641" s="33"/>
      <c r="F641" s="33"/>
      <c r="G641" s="558" t="s">
        <v>392</v>
      </c>
      <c r="H641" s="579"/>
      <c r="I641" s="579"/>
      <c r="J641" s="579"/>
      <c r="K641" s="579"/>
      <c r="L641" s="579"/>
      <c r="M641" s="579"/>
      <c r="N641" s="579"/>
      <c r="O641" s="579"/>
      <c r="P641" s="579"/>
      <c r="Q641" s="579"/>
      <c r="R641" s="579"/>
      <c r="S641" s="579"/>
      <c r="T641" s="579"/>
      <c r="U641" s="579"/>
      <c r="V641" s="579"/>
      <c r="W641" s="178"/>
      <c r="X641" s="178"/>
      <c r="Y641" s="178"/>
      <c r="Z641" s="178"/>
      <c r="AA641" s="165"/>
      <c r="AB641" s="167"/>
      <c r="AC641" s="167"/>
      <c r="AD641" s="167"/>
      <c r="AE641" s="167"/>
      <c r="AF641" s="167"/>
      <c r="AG641" s="167"/>
      <c r="AH641" s="167"/>
      <c r="AI641" s="167"/>
      <c r="AJ641" s="167"/>
      <c r="AK641" s="167"/>
      <c r="AL641" s="167"/>
      <c r="AM641" s="167"/>
      <c r="AN641" s="167"/>
      <c r="AO641" s="167"/>
      <c r="AP641" s="167"/>
      <c r="AQ641" s="167"/>
      <c r="AR641" s="167"/>
      <c r="AS641" s="167"/>
      <c r="AT641" s="167"/>
      <c r="AU641" s="167"/>
      <c r="AV641" s="167"/>
      <c r="AW641" s="167"/>
      <c r="AX641" s="167"/>
      <c r="AY641" s="167"/>
      <c r="AZ641" s="167"/>
      <c r="BA641" s="168"/>
      <c r="BB641" s="33"/>
      <c r="BC641" s="33"/>
      <c r="BD641" s="33"/>
      <c r="BE641" s="33"/>
      <c r="BF641" s="33"/>
      <c r="BG641" s="33"/>
      <c r="BH641" s="33"/>
      <c r="BI641" s="33"/>
      <c r="BJ641" s="33"/>
      <c r="BK641" s="33"/>
      <c r="BL641" s="33"/>
      <c r="BM641" s="33"/>
      <c r="BN641" s="33"/>
      <c r="BO641" s="33"/>
      <c r="BP641" s="33"/>
      <c r="BQ641" s="33"/>
      <c r="BR641" s="33"/>
      <c r="BS641" s="33"/>
      <c r="BT641" s="33"/>
      <c r="BU641" s="558" t="s">
        <v>392</v>
      </c>
      <c r="BV641" s="559"/>
      <c r="BW641" s="559"/>
      <c r="BX641" s="559"/>
      <c r="BY641" s="559"/>
      <c r="BZ641" s="559"/>
      <c r="CA641" s="559"/>
      <c r="CB641" s="559"/>
      <c r="CC641" s="559"/>
      <c r="CD641" s="559"/>
      <c r="CE641" s="559"/>
      <c r="CF641" s="559"/>
      <c r="CG641" s="559"/>
      <c r="CH641" s="559"/>
      <c r="CI641" s="559"/>
      <c r="CJ641" s="559"/>
      <c r="CK641" s="178"/>
      <c r="CL641" s="178"/>
      <c r="CM641" s="178"/>
      <c r="CN641" s="178"/>
      <c r="CO641" s="165"/>
      <c r="CP641" s="167"/>
      <c r="CQ641" s="167"/>
      <c r="CR641" s="167"/>
      <c r="CS641" s="167"/>
      <c r="CT641" s="167"/>
      <c r="CU641" s="167"/>
      <c r="CV641" s="167"/>
      <c r="CW641" s="167"/>
      <c r="CX641" s="167"/>
      <c r="CY641" s="167"/>
      <c r="CZ641" s="167"/>
      <c r="DA641" s="167"/>
      <c r="DB641" s="167"/>
      <c r="DC641" s="167"/>
      <c r="DD641" s="167"/>
      <c r="DE641" s="167"/>
      <c r="DF641" s="167"/>
      <c r="DG641" s="167"/>
      <c r="DH641" s="167"/>
      <c r="DI641" s="167"/>
      <c r="DJ641" s="167"/>
      <c r="DK641" s="167"/>
      <c r="DL641" s="167"/>
      <c r="DM641" s="167"/>
      <c r="DN641" s="167"/>
      <c r="DO641" s="168"/>
      <c r="DP641" s="33"/>
      <c r="DQ641" s="33"/>
      <c r="DR641" s="33"/>
      <c r="DS641" s="33"/>
      <c r="DT641" s="33"/>
      <c r="DU641" s="33"/>
      <c r="DV641" s="33"/>
      <c r="DW641" s="33"/>
      <c r="DX641" s="33"/>
      <c r="DY641" s="33"/>
      <c r="DZ641" s="33"/>
      <c r="EA641" s="33"/>
      <c r="EB641" s="33"/>
      <c r="EC641" s="33"/>
      <c r="ED641" s="124"/>
      <c r="EE641" s="69"/>
      <c r="EF641" s="69"/>
      <c r="EG641" s="69"/>
      <c r="EH641" s="69"/>
      <c r="EI641" s="69"/>
      <c r="EJ641" s="69"/>
      <c r="EK641" s="69"/>
      <c r="EL641" s="69"/>
      <c r="EM641" s="69"/>
      <c r="EN641" s="69"/>
      <c r="EO641" s="69"/>
      <c r="EP641" s="69"/>
      <c r="EQ641" s="69"/>
      <c r="ER641" s="69"/>
      <c r="ES641" s="69"/>
      <c r="ET641" s="69"/>
      <c r="EU641" s="69"/>
      <c r="EV641" s="69"/>
      <c r="EW641" s="69"/>
      <c r="EX641" s="69"/>
      <c r="EY641" s="69"/>
      <c r="EZ641" s="69"/>
      <c r="FA641" s="69"/>
      <c r="FB641" s="69"/>
      <c r="FC641" s="69"/>
      <c r="FD641" s="69"/>
      <c r="FE641" s="69"/>
      <c r="FF641" s="69"/>
      <c r="FG641" s="69"/>
      <c r="FH641" s="69"/>
      <c r="FI641" s="69"/>
      <c r="FJ641" s="69"/>
      <c r="FK641" s="69"/>
      <c r="FL641" s="69"/>
      <c r="FM641" s="69"/>
      <c r="FN641" s="69"/>
      <c r="FO641" s="69"/>
      <c r="FP641" s="69"/>
      <c r="FQ641" s="69"/>
      <c r="FR641" s="69"/>
      <c r="FS641" s="69"/>
      <c r="FT641" s="69"/>
      <c r="FU641" s="69"/>
      <c r="FV641" s="69"/>
      <c r="FW641" s="69"/>
      <c r="FX641" s="69"/>
      <c r="FY641" s="69"/>
      <c r="FZ641" s="69"/>
      <c r="GA641" s="69"/>
      <c r="GB641" s="69"/>
      <c r="GC641" s="69"/>
      <c r="GD641" s="69"/>
      <c r="GE641" s="69"/>
      <c r="GF641" s="69"/>
      <c r="GG641" s="69"/>
      <c r="GH641" s="69"/>
      <c r="GI641" s="69"/>
      <c r="GJ641" s="69"/>
      <c r="GK641" s="69"/>
      <c r="GL641" s="69"/>
      <c r="GM641" s="69"/>
    </row>
    <row r="642" spans="1:195" s="125" customFormat="1" ht="9.9" customHeight="1" x14ac:dyDescent="0.45">
      <c r="A642" s="33"/>
      <c r="B642" s="33"/>
      <c r="C642" s="33"/>
      <c r="D642" s="33"/>
      <c r="E642" s="33"/>
      <c r="F642" s="33"/>
      <c r="G642" s="580"/>
      <c r="H642" s="581"/>
      <c r="I642" s="581"/>
      <c r="J642" s="581"/>
      <c r="K642" s="581"/>
      <c r="L642" s="581"/>
      <c r="M642" s="581"/>
      <c r="N642" s="581"/>
      <c r="O642" s="581"/>
      <c r="P642" s="581"/>
      <c r="Q642" s="581"/>
      <c r="R642" s="581"/>
      <c r="S642" s="581"/>
      <c r="T642" s="581"/>
      <c r="U642" s="581"/>
      <c r="V642" s="581"/>
      <c r="W642" s="180"/>
      <c r="X642" s="180"/>
      <c r="Y642" s="180"/>
      <c r="Z642" s="564" t="s">
        <v>393</v>
      </c>
      <c r="AA642" s="565"/>
      <c r="AB642" s="565"/>
      <c r="AC642" s="565"/>
      <c r="AD642" s="565"/>
      <c r="AE642" s="565"/>
      <c r="AF642" s="565"/>
      <c r="AG642" s="565"/>
      <c r="AH642" s="565"/>
      <c r="AI642" s="565"/>
      <c r="AJ642" s="565"/>
      <c r="AK642" s="565"/>
      <c r="AL642" s="565"/>
      <c r="AM642" s="565"/>
      <c r="AN642" s="565"/>
      <c r="AO642" s="565"/>
      <c r="AP642" s="565"/>
      <c r="AQ642" s="565"/>
      <c r="AR642" s="565"/>
      <c r="AS642" s="565"/>
      <c r="AT642" s="565"/>
      <c r="AU642" s="565"/>
      <c r="AV642" s="565"/>
      <c r="AW642" s="565"/>
      <c r="AX642" s="565"/>
      <c r="AY642" s="565"/>
      <c r="AZ642" s="566"/>
      <c r="BA642" s="170"/>
      <c r="BB642" s="33"/>
      <c r="BC642" s="33"/>
      <c r="BD642" s="33"/>
      <c r="BE642" s="573"/>
      <c r="BF642" s="574"/>
      <c r="BG642" s="541" t="s">
        <v>119</v>
      </c>
      <c r="BH642" s="541"/>
      <c r="BI642" s="574"/>
      <c r="BJ642" s="574"/>
      <c r="BK642" s="541" t="s">
        <v>120</v>
      </c>
      <c r="BL642" s="542"/>
      <c r="BM642" s="33"/>
      <c r="BN642" s="33"/>
      <c r="BO642" s="33"/>
      <c r="BP642" s="33"/>
      <c r="BQ642" s="33"/>
      <c r="BR642" s="33"/>
      <c r="BS642" s="33"/>
      <c r="BT642" s="33"/>
      <c r="BU642" s="560"/>
      <c r="BV642" s="561"/>
      <c r="BW642" s="561"/>
      <c r="BX642" s="561"/>
      <c r="BY642" s="561"/>
      <c r="BZ642" s="561"/>
      <c r="CA642" s="561"/>
      <c r="CB642" s="561"/>
      <c r="CC642" s="561"/>
      <c r="CD642" s="561"/>
      <c r="CE642" s="561"/>
      <c r="CF642" s="561"/>
      <c r="CG642" s="561"/>
      <c r="CH642" s="561"/>
      <c r="CI642" s="561"/>
      <c r="CJ642" s="561"/>
      <c r="CK642" s="180"/>
      <c r="CL642" s="180"/>
      <c r="CM642" s="180"/>
      <c r="CN642" s="564" t="s">
        <v>393</v>
      </c>
      <c r="CO642" s="565"/>
      <c r="CP642" s="565"/>
      <c r="CQ642" s="565"/>
      <c r="CR642" s="565"/>
      <c r="CS642" s="565"/>
      <c r="CT642" s="565"/>
      <c r="CU642" s="565"/>
      <c r="CV642" s="565"/>
      <c r="CW642" s="565"/>
      <c r="CX642" s="565"/>
      <c r="CY642" s="565"/>
      <c r="CZ642" s="565"/>
      <c r="DA642" s="565"/>
      <c r="DB642" s="565"/>
      <c r="DC642" s="565"/>
      <c r="DD642" s="565"/>
      <c r="DE642" s="565"/>
      <c r="DF642" s="565"/>
      <c r="DG642" s="565"/>
      <c r="DH642" s="565"/>
      <c r="DI642" s="565"/>
      <c r="DJ642" s="565"/>
      <c r="DK642" s="565"/>
      <c r="DL642" s="565"/>
      <c r="DM642" s="565"/>
      <c r="DN642" s="566"/>
      <c r="DO642" s="170"/>
      <c r="DP642" s="33"/>
      <c r="DQ642" s="33"/>
      <c r="DR642" s="33"/>
      <c r="DS642" s="573">
        <v>3</v>
      </c>
      <c r="DT642" s="574"/>
      <c r="DU642" s="541" t="s">
        <v>119</v>
      </c>
      <c r="DV642" s="541"/>
      <c r="DW642" s="574">
        <v>1</v>
      </c>
      <c r="DX642" s="574"/>
      <c r="DY642" s="541" t="s">
        <v>120</v>
      </c>
      <c r="DZ642" s="542"/>
      <c r="EA642" s="33"/>
      <c r="EB642" s="33"/>
      <c r="EC642" s="33"/>
      <c r="ED642" s="124"/>
      <c r="EE642" s="69"/>
      <c r="EF642" s="69"/>
      <c r="EG642" s="69"/>
      <c r="EH642" s="69"/>
      <c r="EI642" s="69"/>
      <c r="EJ642" s="69"/>
      <c r="EK642" s="69"/>
      <c r="EL642" s="69"/>
      <c r="EM642" s="69"/>
      <c r="EN642" s="69"/>
      <c r="EO642" s="69"/>
      <c r="EP642" s="69"/>
      <c r="EQ642" s="69"/>
      <c r="ER642" s="69"/>
      <c r="ES642" s="69"/>
      <c r="ET642" s="69"/>
      <c r="EU642" s="69"/>
      <c r="EV642" s="69"/>
      <c r="EW642" s="69"/>
      <c r="EX642" s="69"/>
      <c r="EY642" s="69"/>
      <c r="EZ642" s="69"/>
      <c r="FA642" s="69"/>
      <c r="FB642" s="69"/>
      <c r="FC642" s="69"/>
      <c r="FD642" s="69"/>
      <c r="FE642" s="69"/>
      <c r="FF642" s="69"/>
      <c r="FG642" s="69"/>
      <c r="FH642" s="69"/>
      <c r="FI642" s="69"/>
      <c r="FJ642" s="69"/>
      <c r="FK642" s="69"/>
      <c r="FL642" s="69"/>
      <c r="FM642" s="69"/>
      <c r="FN642" s="69"/>
      <c r="FO642" s="69"/>
      <c r="FP642" s="69"/>
      <c r="FQ642" s="69"/>
      <c r="FR642" s="69"/>
      <c r="FS642" s="69"/>
      <c r="FT642" s="69"/>
      <c r="FU642" s="69"/>
      <c r="FV642" s="69"/>
      <c r="FW642" s="69"/>
      <c r="FX642" s="69"/>
      <c r="FY642" s="69"/>
      <c r="FZ642" s="69"/>
      <c r="GA642" s="69"/>
      <c r="GB642" s="69"/>
      <c r="GC642" s="69"/>
      <c r="GD642" s="69"/>
      <c r="GE642" s="69"/>
      <c r="GF642" s="69"/>
      <c r="GG642" s="69"/>
      <c r="GH642" s="69"/>
      <c r="GI642" s="69"/>
      <c r="GJ642" s="69"/>
      <c r="GK642" s="69"/>
      <c r="GL642" s="69"/>
      <c r="GM642" s="69"/>
    </row>
    <row r="643" spans="1:195" s="125" customFormat="1" ht="9.9" customHeight="1" x14ac:dyDescent="0.45">
      <c r="A643" s="33"/>
      <c r="B643" s="33"/>
      <c r="C643" s="33"/>
      <c r="D643" s="33"/>
      <c r="E643" s="33"/>
      <c r="F643" s="33"/>
      <c r="G643" s="580"/>
      <c r="H643" s="581"/>
      <c r="I643" s="581"/>
      <c r="J643" s="581"/>
      <c r="K643" s="581"/>
      <c r="L643" s="581"/>
      <c r="M643" s="581"/>
      <c r="N643" s="581"/>
      <c r="O643" s="581"/>
      <c r="P643" s="581"/>
      <c r="Q643" s="581"/>
      <c r="R643" s="581"/>
      <c r="S643" s="581"/>
      <c r="T643" s="581"/>
      <c r="U643" s="581"/>
      <c r="V643" s="581"/>
      <c r="W643" s="180"/>
      <c r="X643" s="180"/>
      <c r="Y643" s="180"/>
      <c r="Z643" s="567"/>
      <c r="AA643" s="568"/>
      <c r="AB643" s="568"/>
      <c r="AC643" s="568"/>
      <c r="AD643" s="568"/>
      <c r="AE643" s="568"/>
      <c r="AF643" s="568"/>
      <c r="AG643" s="568"/>
      <c r="AH643" s="568"/>
      <c r="AI643" s="568"/>
      <c r="AJ643" s="568"/>
      <c r="AK643" s="568"/>
      <c r="AL643" s="568"/>
      <c r="AM643" s="568"/>
      <c r="AN643" s="568"/>
      <c r="AO643" s="568"/>
      <c r="AP643" s="568"/>
      <c r="AQ643" s="568"/>
      <c r="AR643" s="568"/>
      <c r="AS643" s="568"/>
      <c r="AT643" s="568"/>
      <c r="AU643" s="568"/>
      <c r="AV643" s="568"/>
      <c r="AW643" s="568"/>
      <c r="AX643" s="568"/>
      <c r="AY643" s="568"/>
      <c r="AZ643" s="569"/>
      <c r="BA643" s="171"/>
      <c r="BB643" s="33"/>
      <c r="BC643" s="33"/>
      <c r="BD643" s="33"/>
      <c r="BE643" s="575"/>
      <c r="BF643" s="576"/>
      <c r="BG643" s="543"/>
      <c r="BH643" s="543"/>
      <c r="BI643" s="576"/>
      <c r="BJ643" s="576"/>
      <c r="BK643" s="543"/>
      <c r="BL643" s="544"/>
      <c r="BM643" s="33"/>
      <c r="BN643" s="33"/>
      <c r="BO643" s="33"/>
      <c r="BP643" s="33"/>
      <c r="BQ643" s="33"/>
      <c r="BR643" s="33"/>
      <c r="BS643" s="33"/>
      <c r="BT643" s="33"/>
      <c r="BU643" s="560"/>
      <c r="BV643" s="561"/>
      <c r="BW643" s="561"/>
      <c r="BX643" s="561"/>
      <c r="BY643" s="561"/>
      <c r="BZ643" s="561"/>
      <c r="CA643" s="561"/>
      <c r="CB643" s="561"/>
      <c r="CC643" s="561"/>
      <c r="CD643" s="561"/>
      <c r="CE643" s="561"/>
      <c r="CF643" s="561"/>
      <c r="CG643" s="561"/>
      <c r="CH643" s="561"/>
      <c r="CI643" s="561"/>
      <c r="CJ643" s="561"/>
      <c r="CK643" s="180"/>
      <c r="CL643" s="180"/>
      <c r="CM643" s="180"/>
      <c r="CN643" s="567"/>
      <c r="CO643" s="568"/>
      <c r="CP643" s="568"/>
      <c r="CQ643" s="568"/>
      <c r="CR643" s="568"/>
      <c r="CS643" s="568"/>
      <c r="CT643" s="568"/>
      <c r="CU643" s="568"/>
      <c r="CV643" s="568"/>
      <c r="CW643" s="568"/>
      <c r="CX643" s="568"/>
      <c r="CY643" s="568"/>
      <c r="CZ643" s="568"/>
      <c r="DA643" s="568"/>
      <c r="DB643" s="568"/>
      <c r="DC643" s="568"/>
      <c r="DD643" s="568"/>
      <c r="DE643" s="568"/>
      <c r="DF643" s="568"/>
      <c r="DG643" s="568"/>
      <c r="DH643" s="568"/>
      <c r="DI643" s="568"/>
      <c r="DJ643" s="568"/>
      <c r="DK643" s="568"/>
      <c r="DL643" s="568"/>
      <c r="DM643" s="568"/>
      <c r="DN643" s="569"/>
      <c r="DO643" s="171"/>
      <c r="DP643" s="33"/>
      <c r="DQ643" s="33"/>
      <c r="DR643" s="33"/>
      <c r="DS643" s="575"/>
      <c r="DT643" s="576"/>
      <c r="DU643" s="543"/>
      <c r="DV643" s="543"/>
      <c r="DW643" s="576"/>
      <c r="DX643" s="576"/>
      <c r="DY643" s="543"/>
      <c r="DZ643" s="544"/>
      <c r="EA643" s="33"/>
      <c r="EB643" s="33"/>
      <c r="EC643" s="33"/>
      <c r="ED643" s="124"/>
      <c r="EE643" s="69"/>
      <c r="EF643" s="69"/>
      <c r="EG643" s="69"/>
      <c r="EH643" s="69"/>
      <c r="EI643" s="69"/>
      <c r="EJ643" s="69"/>
      <c r="EK643" s="69"/>
      <c r="EL643" s="69"/>
      <c r="EM643" s="69"/>
      <c r="EN643" s="69"/>
      <c r="EO643" s="69"/>
      <c r="EP643" s="69"/>
      <c r="EQ643" s="69"/>
      <c r="ER643" s="69"/>
      <c r="ES643" s="69"/>
      <c r="ET643" s="69"/>
      <c r="EU643" s="69"/>
      <c r="EV643" s="69"/>
      <c r="EW643" s="69"/>
      <c r="EX643" s="69"/>
      <c r="EY643" s="69"/>
      <c r="EZ643" s="69"/>
      <c r="FA643" s="69"/>
      <c r="FB643" s="69"/>
      <c r="FC643" s="69"/>
      <c r="FD643" s="69"/>
      <c r="FE643" s="69"/>
      <c r="FF643" s="69"/>
      <c r="FG643" s="69"/>
      <c r="FH643" s="69"/>
      <c r="FI643" s="69"/>
      <c r="FJ643" s="69"/>
      <c r="FK643" s="69"/>
      <c r="FL643" s="69"/>
      <c r="FM643" s="69"/>
      <c r="FN643" s="69"/>
      <c r="FO643" s="69"/>
      <c r="FP643" s="69"/>
      <c r="FQ643" s="69"/>
      <c r="FR643" s="69"/>
      <c r="FS643" s="69"/>
      <c r="FT643" s="69"/>
      <c r="FU643" s="69"/>
      <c r="FV643" s="69"/>
      <c r="FW643" s="69"/>
      <c r="FX643" s="69"/>
      <c r="FY643" s="69"/>
      <c r="FZ643" s="69"/>
      <c r="GA643" s="69"/>
      <c r="GB643" s="69"/>
      <c r="GC643" s="69"/>
      <c r="GD643" s="69"/>
      <c r="GE643" s="69"/>
      <c r="GF643" s="69"/>
      <c r="GG643" s="69"/>
      <c r="GH643" s="69"/>
      <c r="GI643" s="69"/>
      <c r="GJ643" s="69"/>
      <c r="GK643" s="69"/>
      <c r="GL643" s="69"/>
      <c r="GM643" s="69"/>
    </row>
    <row r="644" spans="1:195" s="125" customFormat="1" ht="9.9" customHeight="1" thickBot="1" x14ac:dyDescent="0.5">
      <c r="A644" s="33"/>
      <c r="B644" s="33"/>
      <c r="C644" s="33"/>
      <c r="D644" s="33"/>
      <c r="E644" s="33"/>
      <c r="F644" s="33"/>
      <c r="G644" s="580"/>
      <c r="H644" s="581"/>
      <c r="I644" s="581"/>
      <c r="J644" s="581"/>
      <c r="K644" s="581"/>
      <c r="L644" s="581"/>
      <c r="M644" s="581"/>
      <c r="N644" s="581"/>
      <c r="O644" s="581"/>
      <c r="P644" s="581"/>
      <c r="Q644" s="581"/>
      <c r="R644" s="581"/>
      <c r="S644" s="581"/>
      <c r="T644" s="581"/>
      <c r="U644" s="581"/>
      <c r="V644" s="581"/>
      <c r="W644" s="180"/>
      <c r="X644" s="180"/>
      <c r="Y644" s="180"/>
      <c r="Z644" s="570"/>
      <c r="AA644" s="571"/>
      <c r="AB644" s="571"/>
      <c r="AC644" s="571"/>
      <c r="AD644" s="571"/>
      <c r="AE644" s="571"/>
      <c r="AF644" s="571"/>
      <c r="AG644" s="571"/>
      <c r="AH644" s="571"/>
      <c r="AI644" s="571"/>
      <c r="AJ644" s="571"/>
      <c r="AK644" s="571"/>
      <c r="AL644" s="571"/>
      <c r="AM644" s="571"/>
      <c r="AN644" s="571"/>
      <c r="AO644" s="571"/>
      <c r="AP644" s="571"/>
      <c r="AQ644" s="571"/>
      <c r="AR644" s="571"/>
      <c r="AS644" s="571"/>
      <c r="AT644" s="571"/>
      <c r="AU644" s="571"/>
      <c r="AV644" s="571"/>
      <c r="AW644" s="571"/>
      <c r="AX644" s="571"/>
      <c r="AY644" s="571"/>
      <c r="AZ644" s="572"/>
      <c r="BA644" s="171"/>
      <c r="BB644" s="33"/>
      <c r="BC644" s="33"/>
      <c r="BD644" s="33"/>
      <c r="BE644" s="577"/>
      <c r="BF644" s="578"/>
      <c r="BG644" s="545"/>
      <c r="BH644" s="545"/>
      <c r="BI644" s="578"/>
      <c r="BJ644" s="578"/>
      <c r="BK644" s="545"/>
      <c r="BL644" s="546"/>
      <c r="BM644" s="33"/>
      <c r="BN644" s="33"/>
      <c r="BO644" s="33"/>
      <c r="BP644" s="33"/>
      <c r="BQ644" s="33"/>
      <c r="BR644" s="33"/>
      <c r="BS644" s="33"/>
      <c r="BT644" s="33"/>
      <c r="BU644" s="560"/>
      <c r="BV644" s="561"/>
      <c r="BW644" s="561"/>
      <c r="BX644" s="561"/>
      <c r="BY644" s="561"/>
      <c r="BZ644" s="561"/>
      <c r="CA644" s="561"/>
      <c r="CB644" s="561"/>
      <c r="CC644" s="561"/>
      <c r="CD644" s="561"/>
      <c r="CE644" s="561"/>
      <c r="CF644" s="561"/>
      <c r="CG644" s="561"/>
      <c r="CH644" s="561"/>
      <c r="CI644" s="561"/>
      <c r="CJ644" s="561"/>
      <c r="CK644" s="180"/>
      <c r="CL644" s="180"/>
      <c r="CM644" s="180"/>
      <c r="CN644" s="570"/>
      <c r="CO644" s="571"/>
      <c r="CP644" s="571"/>
      <c r="CQ644" s="571"/>
      <c r="CR644" s="571"/>
      <c r="CS644" s="571"/>
      <c r="CT644" s="571"/>
      <c r="CU644" s="571"/>
      <c r="CV644" s="571"/>
      <c r="CW644" s="571"/>
      <c r="CX644" s="571"/>
      <c r="CY644" s="571"/>
      <c r="CZ644" s="571"/>
      <c r="DA644" s="571"/>
      <c r="DB644" s="571"/>
      <c r="DC644" s="571"/>
      <c r="DD644" s="571"/>
      <c r="DE644" s="571"/>
      <c r="DF644" s="571"/>
      <c r="DG644" s="571"/>
      <c r="DH644" s="571"/>
      <c r="DI644" s="571"/>
      <c r="DJ644" s="571"/>
      <c r="DK644" s="571"/>
      <c r="DL644" s="571"/>
      <c r="DM644" s="571"/>
      <c r="DN644" s="572"/>
      <c r="DO644" s="171"/>
      <c r="DP644" s="33"/>
      <c r="DQ644" s="33"/>
      <c r="DR644" s="33"/>
      <c r="DS644" s="577"/>
      <c r="DT644" s="578"/>
      <c r="DU644" s="545"/>
      <c r="DV644" s="545"/>
      <c r="DW644" s="578"/>
      <c r="DX644" s="578"/>
      <c r="DY644" s="545"/>
      <c r="DZ644" s="546"/>
      <c r="EA644" s="33"/>
      <c r="EB644" s="33"/>
      <c r="EC644" s="33"/>
      <c r="ED644" s="124"/>
      <c r="EE644" s="69"/>
      <c r="EF644" s="69"/>
      <c r="EG644" s="69"/>
      <c r="EH644" s="69"/>
      <c r="EI644" s="69"/>
      <c r="EJ644" s="69"/>
      <c r="EK644" s="69"/>
      <c r="EL644" s="69"/>
      <c r="EM644" s="69"/>
      <c r="EN644" s="69"/>
      <c r="EO644" s="69"/>
      <c r="EP644" s="69"/>
      <c r="EQ644" s="69"/>
      <c r="ER644" s="69"/>
      <c r="ES644" s="69"/>
      <c r="ET644" s="69"/>
      <c r="EU644" s="69"/>
      <c r="EV644" s="69"/>
      <c r="EW644" s="69"/>
      <c r="EX644" s="69"/>
      <c r="EY644" s="69"/>
      <c r="EZ644" s="69"/>
      <c r="FA644" s="69"/>
      <c r="FB644" s="69"/>
      <c r="FC644" s="69"/>
      <c r="FD644" s="69"/>
      <c r="FE644" s="69"/>
      <c r="FF644" s="69"/>
      <c r="FG644" s="69"/>
      <c r="FH644" s="69"/>
      <c r="FI644" s="69"/>
      <c r="FJ644" s="69"/>
      <c r="FK644" s="69"/>
      <c r="FL644" s="69"/>
      <c r="FM644" s="69"/>
      <c r="FN644" s="69"/>
      <c r="FO644" s="69"/>
      <c r="FP644" s="69"/>
      <c r="FQ644" s="69"/>
      <c r="FR644" s="69"/>
      <c r="FS644" s="69"/>
      <c r="FT644" s="69"/>
      <c r="FU644" s="69"/>
      <c r="FV644" s="69"/>
      <c r="FW644" s="69"/>
      <c r="FX644" s="69"/>
      <c r="FY644" s="69"/>
      <c r="FZ644" s="69"/>
      <c r="GA644" s="69"/>
      <c r="GB644" s="69"/>
      <c r="GC644" s="69"/>
      <c r="GD644" s="69"/>
      <c r="GE644" s="69"/>
      <c r="GF644" s="69"/>
      <c r="GG644" s="69"/>
      <c r="GH644" s="69"/>
      <c r="GI644" s="69"/>
      <c r="GJ644" s="69"/>
      <c r="GK644" s="69"/>
      <c r="GL644" s="69"/>
      <c r="GM644" s="69"/>
    </row>
    <row r="645" spans="1:195" s="125" customFormat="1" ht="9.9" customHeight="1" thickBot="1" x14ac:dyDescent="0.5">
      <c r="A645" s="33"/>
      <c r="B645" s="33"/>
      <c r="C645" s="33"/>
      <c r="D645" s="33"/>
      <c r="E645" s="33"/>
      <c r="F645" s="33"/>
      <c r="G645" s="582"/>
      <c r="H645" s="583"/>
      <c r="I645" s="583"/>
      <c r="J645" s="583"/>
      <c r="K645" s="583"/>
      <c r="L645" s="583"/>
      <c r="M645" s="583"/>
      <c r="N645" s="583"/>
      <c r="O645" s="583"/>
      <c r="P645" s="583"/>
      <c r="Q645" s="583"/>
      <c r="R645" s="583"/>
      <c r="S645" s="583"/>
      <c r="T645" s="583"/>
      <c r="U645" s="583"/>
      <c r="V645" s="583"/>
      <c r="W645" s="182"/>
      <c r="X645" s="182"/>
      <c r="Y645" s="182"/>
      <c r="Z645" s="182"/>
      <c r="AA645" s="172"/>
      <c r="AB645" s="174"/>
      <c r="AC645" s="175"/>
      <c r="AD645" s="174"/>
      <c r="AE645" s="174"/>
      <c r="AF645" s="174"/>
      <c r="AG645" s="174"/>
      <c r="AH645" s="174"/>
      <c r="AI645" s="174"/>
      <c r="AJ645" s="174"/>
      <c r="AK645" s="174"/>
      <c r="AL645" s="174"/>
      <c r="AM645" s="174"/>
      <c r="AN645" s="174"/>
      <c r="AO645" s="174"/>
      <c r="AP645" s="174"/>
      <c r="AQ645" s="174"/>
      <c r="AR645" s="174"/>
      <c r="AS645" s="174"/>
      <c r="AT645" s="174"/>
      <c r="AU645" s="174"/>
      <c r="AV645" s="174"/>
      <c r="AW645" s="174"/>
      <c r="AX645" s="174"/>
      <c r="AY645" s="174"/>
      <c r="AZ645" s="174"/>
      <c r="BA645" s="176"/>
      <c r="BB645" s="33"/>
      <c r="BC645" s="33"/>
      <c r="BD645" s="33"/>
      <c r="BE645" s="33"/>
      <c r="BF645" s="33"/>
      <c r="BG645" s="33"/>
      <c r="BH645" s="33"/>
      <c r="BI645" s="34"/>
      <c r="BJ645" s="34"/>
      <c r="BK645" s="34"/>
      <c r="BL645" s="34"/>
      <c r="BM645" s="33"/>
      <c r="BN645" s="33"/>
      <c r="BO645" s="33"/>
      <c r="BP645" s="33"/>
      <c r="BQ645" s="33"/>
      <c r="BR645" s="33"/>
      <c r="BS645" s="33"/>
      <c r="BT645" s="33"/>
      <c r="BU645" s="562"/>
      <c r="BV645" s="563"/>
      <c r="BW645" s="563"/>
      <c r="BX645" s="563"/>
      <c r="BY645" s="563"/>
      <c r="BZ645" s="563"/>
      <c r="CA645" s="563"/>
      <c r="CB645" s="563"/>
      <c r="CC645" s="563"/>
      <c r="CD645" s="563"/>
      <c r="CE645" s="563"/>
      <c r="CF645" s="563"/>
      <c r="CG645" s="563"/>
      <c r="CH645" s="563"/>
      <c r="CI645" s="563"/>
      <c r="CJ645" s="563"/>
      <c r="CK645" s="182"/>
      <c r="CL645" s="182"/>
      <c r="CM645" s="182"/>
      <c r="CN645" s="182"/>
      <c r="CO645" s="172"/>
      <c r="CP645" s="174"/>
      <c r="CQ645" s="175"/>
      <c r="CR645" s="174"/>
      <c r="CS645" s="174"/>
      <c r="CT645" s="174"/>
      <c r="CU645" s="174"/>
      <c r="CV645" s="174"/>
      <c r="CW645" s="174"/>
      <c r="CX645" s="174"/>
      <c r="CY645" s="174"/>
      <c r="CZ645" s="174"/>
      <c r="DA645" s="174"/>
      <c r="DB645" s="174"/>
      <c r="DC645" s="174"/>
      <c r="DD645" s="174"/>
      <c r="DE645" s="174"/>
      <c r="DF645" s="174"/>
      <c r="DG645" s="174"/>
      <c r="DH645" s="174"/>
      <c r="DI645" s="174"/>
      <c r="DJ645" s="174"/>
      <c r="DK645" s="174"/>
      <c r="DL645" s="174"/>
      <c r="DM645" s="174"/>
      <c r="DN645" s="174"/>
      <c r="DO645" s="176"/>
      <c r="DP645" s="33"/>
      <c r="DQ645" s="33"/>
      <c r="DR645" s="33"/>
      <c r="DS645" s="33"/>
      <c r="DT645" s="33"/>
      <c r="DU645" s="33"/>
      <c r="DV645" s="33"/>
      <c r="DW645" s="34"/>
      <c r="DX645" s="34"/>
      <c r="DY645" s="34"/>
      <c r="DZ645" s="34"/>
      <c r="EA645" s="33"/>
      <c r="EB645" s="33"/>
      <c r="EC645" s="33"/>
      <c r="ED645" s="124"/>
      <c r="EE645" s="69"/>
      <c r="EF645" s="69"/>
      <c r="EG645" s="69"/>
      <c r="EH645" s="69"/>
      <c r="EI645" s="69"/>
      <c r="EJ645" s="69"/>
      <c r="EK645" s="69"/>
      <c r="EL645" s="69"/>
      <c r="EM645" s="69"/>
      <c r="EN645" s="69"/>
      <c r="EO645" s="69"/>
      <c r="EP645" s="69"/>
      <c r="EQ645" s="69"/>
      <c r="ER645" s="69"/>
      <c r="ES645" s="69"/>
      <c r="ET645" s="69"/>
      <c r="EU645" s="69"/>
      <c r="EV645" s="69"/>
      <c r="EW645" s="69"/>
      <c r="EX645" s="69"/>
      <c r="EY645" s="69"/>
      <c r="EZ645" s="69"/>
      <c r="FA645" s="69"/>
      <c r="FB645" s="69"/>
      <c r="FC645" s="69"/>
      <c r="FD645" s="69"/>
      <c r="FE645" s="69"/>
      <c r="FF645" s="69"/>
      <c r="FG645" s="69"/>
      <c r="FH645" s="69"/>
      <c r="FI645" s="69"/>
      <c r="FJ645" s="69"/>
      <c r="FK645" s="69"/>
      <c r="FL645" s="69"/>
      <c r="FM645" s="69"/>
      <c r="FN645" s="69"/>
      <c r="FO645" s="69"/>
      <c r="FP645" s="69"/>
      <c r="FQ645" s="69"/>
      <c r="FR645" s="69"/>
      <c r="FS645" s="69"/>
      <c r="FT645" s="69"/>
      <c r="FU645" s="69"/>
      <c r="FV645" s="69"/>
      <c r="FW645" s="69"/>
      <c r="FX645" s="69"/>
      <c r="FY645" s="69"/>
      <c r="FZ645" s="69"/>
      <c r="GA645" s="69"/>
      <c r="GB645" s="69"/>
      <c r="GC645" s="69"/>
      <c r="GD645" s="69"/>
      <c r="GE645" s="69"/>
      <c r="GF645" s="69"/>
      <c r="GG645" s="69"/>
      <c r="GH645" s="69"/>
      <c r="GI645" s="69"/>
      <c r="GJ645" s="69"/>
      <c r="GK645" s="69"/>
      <c r="GL645" s="69"/>
      <c r="GM645" s="69"/>
    </row>
    <row r="665" spans="1:195" s="125" customFormat="1" ht="18.75" customHeight="1" x14ac:dyDescent="0.45">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4"/>
      <c r="AD665" s="34"/>
      <c r="AE665" s="34"/>
      <c r="AF665" s="34"/>
      <c r="AG665" s="34"/>
      <c r="AH665" s="34"/>
      <c r="AI665" s="34"/>
      <c r="AJ665" s="34"/>
      <c r="AK665" s="34"/>
      <c r="AL665" s="34"/>
      <c r="AM665" s="34"/>
      <c r="AN665" s="34"/>
      <c r="AO665" s="34"/>
      <c r="AP665" s="34"/>
      <c r="AQ665" s="34"/>
      <c r="AR665" s="34"/>
      <c r="AS665" s="34"/>
      <c r="AT665" s="34"/>
      <c r="AU665" s="34"/>
      <c r="AV665" s="34"/>
      <c r="AW665" s="34"/>
      <c r="AX665" s="34"/>
      <c r="AY665" s="34"/>
      <c r="AZ665" s="34"/>
      <c r="BA665" s="34"/>
      <c r="BB665" s="34"/>
      <c r="BC665" s="34"/>
      <c r="BD665" s="34"/>
      <c r="BE665" s="278" t="s">
        <v>267</v>
      </c>
      <c r="BF665" s="279"/>
      <c r="BG665" s="279"/>
      <c r="BH665" s="279"/>
      <c r="BI665" s="279"/>
      <c r="BJ665" s="279"/>
      <c r="BK665" s="279"/>
      <c r="BL665" s="280"/>
      <c r="BM665" s="33"/>
      <c r="BN665" s="33"/>
      <c r="BO665" s="33"/>
      <c r="BP665" s="33"/>
      <c r="BQ665" s="33"/>
      <c r="BR665" s="33"/>
      <c r="BS665" s="33"/>
      <c r="BT665" s="33"/>
      <c r="BU665" s="33"/>
      <c r="BV665" s="33"/>
      <c r="BW665" s="33"/>
      <c r="BX665" s="33"/>
      <c r="BY665" s="33"/>
      <c r="BZ665" s="33"/>
      <c r="CA665" s="33"/>
      <c r="CB665" s="33"/>
      <c r="CC665" s="33"/>
      <c r="CD665" s="33"/>
      <c r="CE665" s="33"/>
      <c r="CF665" s="33"/>
      <c r="CG665" s="33"/>
      <c r="CH665" s="33"/>
      <c r="CI665" s="33"/>
      <c r="CJ665" s="33"/>
      <c r="CK665" s="33"/>
      <c r="CL665" s="33"/>
      <c r="CM665" s="33"/>
      <c r="CN665" s="33"/>
      <c r="CO665" s="33"/>
      <c r="CP665" s="33"/>
      <c r="CQ665" s="34"/>
      <c r="CR665" s="34"/>
      <c r="CS665" s="34"/>
      <c r="CT665" s="34"/>
      <c r="CU665" s="34"/>
      <c r="CV665" s="34"/>
      <c r="CW665" s="34"/>
      <c r="CX665" s="34"/>
      <c r="CY665" s="34"/>
      <c r="CZ665" s="34"/>
      <c r="DA665" s="34"/>
      <c r="DB665" s="34"/>
      <c r="DC665" s="34"/>
      <c r="DD665" s="34"/>
      <c r="DE665" s="34"/>
      <c r="DF665" s="34"/>
      <c r="DG665" s="34"/>
      <c r="DH665" s="34"/>
      <c r="DI665" s="34"/>
      <c r="DJ665" s="34"/>
      <c r="DK665" s="34"/>
      <c r="DL665" s="34"/>
      <c r="DM665" s="34"/>
      <c r="DN665" s="34"/>
      <c r="DO665" s="34"/>
      <c r="DP665" s="34"/>
      <c r="DQ665" s="34"/>
      <c r="DR665" s="34"/>
      <c r="DS665" s="278" t="s">
        <v>219</v>
      </c>
      <c r="DT665" s="279"/>
      <c r="DU665" s="279"/>
      <c r="DV665" s="279"/>
      <c r="DW665" s="279"/>
      <c r="DX665" s="279"/>
      <c r="DY665" s="279"/>
      <c r="DZ665" s="280"/>
      <c r="EA665" s="33"/>
      <c r="EB665" s="33"/>
      <c r="EC665" s="33"/>
      <c r="ED665" s="124"/>
      <c r="EE665" s="69"/>
      <c r="EF665" s="69"/>
      <c r="EG665" s="69"/>
      <c r="EH665" s="69"/>
      <c r="EI665" s="69"/>
      <c r="EJ665" s="69"/>
      <c r="EK665" s="69"/>
      <c r="EL665" s="69"/>
      <c r="EM665" s="69"/>
      <c r="EN665" s="69"/>
      <c r="EO665" s="69"/>
      <c r="EP665" s="69"/>
      <c r="EQ665" s="69"/>
      <c r="ER665" s="69"/>
      <c r="ES665" s="69"/>
      <c r="ET665" s="69"/>
      <c r="EU665" s="69"/>
      <c r="EV665" s="69"/>
      <c r="EW665" s="69"/>
      <c r="EX665" s="69"/>
      <c r="EY665" s="69"/>
      <c r="EZ665" s="69"/>
      <c r="FA665" s="69"/>
      <c r="FB665" s="69"/>
      <c r="FC665" s="69"/>
      <c r="FD665" s="69"/>
      <c r="FE665" s="69"/>
      <c r="FF665" s="69"/>
      <c r="FG665" s="69"/>
      <c r="FH665" s="69"/>
      <c r="FI665" s="69"/>
      <c r="FJ665" s="69"/>
      <c r="FK665" s="69"/>
      <c r="FL665" s="69"/>
      <c r="FM665" s="69"/>
      <c r="FN665" s="69"/>
      <c r="FO665" s="69"/>
      <c r="FP665" s="69"/>
      <c r="FQ665" s="69"/>
      <c r="FR665" s="69"/>
      <c r="FS665" s="69"/>
      <c r="FT665" s="69"/>
      <c r="FU665" s="69"/>
      <c r="FV665" s="69"/>
      <c r="FW665" s="69"/>
      <c r="FX665" s="69"/>
      <c r="FY665" s="69"/>
      <c r="FZ665" s="69"/>
      <c r="GA665" s="69"/>
      <c r="GB665" s="69"/>
      <c r="GC665" s="69"/>
      <c r="GD665" s="69"/>
      <c r="GE665" s="69"/>
      <c r="GF665" s="69"/>
      <c r="GG665" s="69"/>
      <c r="GH665" s="69"/>
      <c r="GI665" s="69"/>
      <c r="GJ665" s="69"/>
      <c r="GK665" s="69"/>
      <c r="GL665" s="69"/>
      <c r="GM665" s="69"/>
    </row>
    <row r="666" spans="1:195" s="125" customFormat="1" ht="18.75" customHeight="1" x14ac:dyDescent="0.45">
      <c r="A666" s="33"/>
      <c r="B666" s="33"/>
      <c r="C666" s="257" t="s">
        <v>268</v>
      </c>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4"/>
      <c r="AD666" s="34"/>
      <c r="AE666" s="34"/>
      <c r="AF666" s="34"/>
      <c r="AG666" s="34"/>
      <c r="AH666" s="34"/>
      <c r="AI666" s="34"/>
      <c r="AJ666" s="34"/>
      <c r="AK666" s="34"/>
      <c r="AL666" s="34"/>
      <c r="AM666" s="34"/>
      <c r="AN666" s="34"/>
      <c r="AO666" s="34"/>
      <c r="AP666" s="34"/>
      <c r="AQ666" s="34"/>
      <c r="AR666" s="34"/>
      <c r="AS666" s="34"/>
      <c r="AT666" s="34"/>
      <c r="AU666" s="34"/>
      <c r="AV666" s="34"/>
      <c r="AW666" s="34"/>
      <c r="AX666" s="34"/>
      <c r="AY666" s="34"/>
      <c r="AZ666" s="34"/>
      <c r="BA666" s="34"/>
      <c r="BB666" s="34"/>
      <c r="BC666" s="34"/>
      <c r="BD666" s="34"/>
      <c r="BE666" s="281"/>
      <c r="BF666" s="282"/>
      <c r="BG666" s="282"/>
      <c r="BH666" s="282"/>
      <c r="BI666" s="282"/>
      <c r="BJ666" s="282"/>
      <c r="BK666" s="282"/>
      <c r="BL666" s="283"/>
      <c r="BM666" s="33"/>
      <c r="BN666" s="33"/>
      <c r="BO666" s="33"/>
      <c r="BP666" s="33"/>
      <c r="BQ666" s="257" t="s">
        <v>268</v>
      </c>
      <c r="BR666" s="33"/>
      <c r="BS666" s="33"/>
      <c r="BT666" s="33"/>
      <c r="BU666" s="33"/>
      <c r="BV666" s="33"/>
      <c r="BW666" s="33"/>
      <c r="BX666" s="33"/>
      <c r="BY666" s="33"/>
      <c r="BZ666" s="33"/>
      <c r="CA666" s="33"/>
      <c r="CB666" s="33"/>
      <c r="CC666" s="33"/>
      <c r="CD666" s="33"/>
      <c r="CE666" s="33"/>
      <c r="CF666" s="33"/>
      <c r="CG666" s="33"/>
      <c r="CH666" s="33"/>
      <c r="CI666" s="33"/>
      <c r="CJ666" s="33"/>
      <c r="CK666" s="33"/>
      <c r="CL666" s="33"/>
      <c r="CM666" s="33"/>
      <c r="CN666" s="33"/>
      <c r="CO666" s="33"/>
      <c r="CP666" s="33"/>
      <c r="CQ666" s="34"/>
      <c r="CR666" s="34"/>
      <c r="CS666" s="34"/>
      <c r="CT666" s="34"/>
      <c r="CU666" s="34"/>
      <c r="CV666" s="34"/>
      <c r="CW666" s="34"/>
      <c r="CX666" s="34"/>
      <c r="CY666" s="34"/>
      <c r="CZ666" s="34"/>
      <c r="DA666" s="34"/>
      <c r="DB666" s="34"/>
      <c r="DC666" s="34"/>
      <c r="DD666" s="34"/>
      <c r="DE666" s="34"/>
      <c r="DF666" s="34"/>
      <c r="DG666" s="34"/>
      <c r="DH666" s="34"/>
      <c r="DI666" s="34"/>
      <c r="DJ666" s="34"/>
      <c r="DK666" s="34"/>
      <c r="DL666" s="34"/>
      <c r="DM666" s="34"/>
      <c r="DN666" s="34"/>
      <c r="DO666" s="34"/>
      <c r="DP666" s="34"/>
      <c r="DQ666" s="34"/>
      <c r="DR666" s="34"/>
      <c r="DS666" s="281"/>
      <c r="DT666" s="282"/>
      <c r="DU666" s="282"/>
      <c r="DV666" s="282"/>
      <c r="DW666" s="282"/>
      <c r="DX666" s="282"/>
      <c r="DY666" s="282"/>
      <c r="DZ666" s="283"/>
      <c r="EA666" s="33"/>
      <c r="EB666" s="33"/>
      <c r="EC666" s="33"/>
      <c r="ED666" s="124"/>
      <c r="EE666" s="69"/>
      <c r="EF666" s="69"/>
      <c r="EG666" s="69"/>
      <c r="EH666" s="69"/>
      <c r="EI666" s="69"/>
      <c r="EJ666" s="69"/>
      <c r="EK666" s="69"/>
      <c r="EL666" s="69"/>
      <c r="EM666" s="69"/>
      <c r="EN666" s="69"/>
      <c r="EO666" s="69"/>
      <c r="EP666" s="69"/>
      <c r="EQ666" s="69"/>
      <c r="ER666" s="69"/>
      <c r="ES666" s="69"/>
      <c r="ET666" s="69"/>
      <c r="EU666" s="69"/>
      <c r="EV666" s="69"/>
      <c r="EW666" s="69"/>
      <c r="EX666" s="69"/>
      <c r="EY666" s="69"/>
      <c r="EZ666" s="69"/>
      <c r="FA666" s="69"/>
      <c r="FB666" s="69"/>
      <c r="FC666" s="69"/>
      <c r="FD666" s="69"/>
      <c r="FE666" s="69"/>
      <c r="FF666" s="69"/>
      <c r="FG666" s="69"/>
      <c r="FH666" s="69"/>
      <c r="FI666" s="69"/>
      <c r="FJ666" s="69"/>
      <c r="FK666" s="69"/>
      <c r="FL666" s="69"/>
      <c r="FM666" s="69"/>
      <c r="FN666" s="69"/>
      <c r="FO666" s="69"/>
      <c r="FP666" s="69"/>
      <c r="FQ666" s="69"/>
      <c r="FR666" s="69"/>
      <c r="FS666" s="69"/>
      <c r="FT666" s="69"/>
      <c r="FU666" s="69"/>
      <c r="FV666" s="69"/>
      <c r="FW666" s="69"/>
      <c r="FX666" s="69"/>
      <c r="FY666" s="69"/>
      <c r="FZ666" s="69"/>
      <c r="GA666" s="69"/>
      <c r="GB666" s="69"/>
      <c r="GC666" s="69"/>
      <c r="GD666" s="69"/>
      <c r="GE666" s="69"/>
      <c r="GF666" s="69"/>
      <c r="GG666" s="69"/>
      <c r="GH666" s="69"/>
      <c r="GI666" s="69"/>
      <c r="GJ666" s="69"/>
      <c r="GK666" s="69"/>
      <c r="GL666" s="69"/>
      <c r="GM666" s="69"/>
    </row>
    <row r="667" spans="1:195" s="125" customFormat="1" ht="18.75" customHeight="1" x14ac:dyDescent="0.45">
      <c r="A667" s="204"/>
      <c r="B667" s="204"/>
      <c r="C667" s="257" t="s">
        <v>428</v>
      </c>
      <c r="D667" s="204"/>
      <c r="E667" s="204"/>
      <c r="F667" s="204"/>
      <c r="G667" s="204"/>
      <c r="H667" s="204"/>
      <c r="I667" s="204"/>
      <c r="J667" s="204"/>
      <c r="K667" s="204"/>
      <c r="L667" s="204"/>
      <c r="M667" s="66"/>
      <c r="N667" s="204"/>
      <c r="O667" s="204"/>
      <c r="P667" s="204"/>
      <c r="Q667" s="204"/>
      <c r="R667" s="204"/>
      <c r="S667" s="204"/>
      <c r="T667" s="204"/>
      <c r="U667" s="204"/>
      <c r="V667" s="204"/>
      <c r="W667" s="204"/>
      <c r="X667" s="204"/>
      <c r="Y667" s="204"/>
      <c r="Z667" s="204"/>
      <c r="AA667" s="204"/>
      <c r="AB667" s="204"/>
      <c r="AC667" s="204"/>
      <c r="AD667" s="204"/>
      <c r="AE667" s="204"/>
      <c r="AF667" s="204"/>
      <c r="AG667" s="204"/>
      <c r="AH667" s="204"/>
      <c r="AI667" s="204"/>
      <c r="AJ667" s="204"/>
      <c r="AK667" s="204"/>
      <c r="AL667" s="204"/>
      <c r="AM667" s="204"/>
      <c r="AN667" s="204"/>
      <c r="AO667" s="204"/>
      <c r="AP667" s="204"/>
      <c r="AQ667" s="204"/>
      <c r="AR667" s="204"/>
      <c r="AS667" s="204"/>
      <c r="AT667" s="204"/>
      <c r="AU667" s="204"/>
      <c r="AV667" s="204"/>
      <c r="AW667" s="204"/>
      <c r="AX667" s="204"/>
      <c r="AY667" s="204"/>
      <c r="AZ667" s="204"/>
      <c r="BA667" s="204"/>
      <c r="BB667" s="204"/>
      <c r="BC667" s="204"/>
      <c r="BD667" s="204"/>
      <c r="BE667" s="204"/>
      <c r="BF667" s="204"/>
      <c r="BG667" s="204"/>
      <c r="BH667" s="204"/>
      <c r="BI667" s="204"/>
      <c r="BJ667" s="204"/>
      <c r="BK667" s="204"/>
      <c r="BL667" s="204"/>
      <c r="BM667" s="204"/>
      <c r="BN667" s="204"/>
      <c r="BO667" s="204"/>
      <c r="BP667" s="204"/>
      <c r="BQ667" s="257" t="s">
        <v>428</v>
      </c>
      <c r="BR667" s="204"/>
      <c r="BS667" s="204"/>
      <c r="BT667" s="204"/>
      <c r="BU667" s="204"/>
      <c r="BV667" s="204"/>
      <c r="BW667" s="204"/>
      <c r="BX667" s="204"/>
      <c r="BY667" s="204"/>
      <c r="BZ667" s="204"/>
      <c r="CA667" s="204"/>
      <c r="CB667" s="204"/>
      <c r="CC667" s="204"/>
      <c r="CD667" s="204"/>
      <c r="CE667" s="204"/>
      <c r="CF667" s="204"/>
      <c r="CG667" s="204"/>
      <c r="CH667" s="204"/>
      <c r="CI667" s="204"/>
      <c r="CJ667" s="204"/>
      <c r="CK667" s="204"/>
      <c r="CL667" s="204"/>
      <c r="CM667" s="204"/>
      <c r="CN667" s="204"/>
      <c r="CO667" s="204"/>
      <c r="CP667" s="204"/>
      <c r="CQ667" s="204"/>
      <c r="CR667" s="204"/>
      <c r="CS667" s="204"/>
      <c r="CT667" s="204"/>
      <c r="CU667" s="204"/>
      <c r="CV667" s="204"/>
      <c r="CW667" s="204"/>
      <c r="CX667" s="204"/>
      <c r="CY667" s="204"/>
      <c r="CZ667" s="204"/>
      <c r="DA667" s="204"/>
      <c r="DB667" s="204"/>
      <c r="DC667" s="204"/>
      <c r="DD667" s="204"/>
      <c r="DE667" s="204"/>
      <c r="DF667" s="204"/>
      <c r="DG667" s="204"/>
      <c r="DH667" s="204"/>
      <c r="DI667" s="204"/>
      <c r="DJ667" s="204"/>
      <c r="DK667" s="204"/>
      <c r="DL667" s="204"/>
      <c r="DM667" s="204"/>
      <c r="DN667" s="204"/>
      <c r="DO667" s="204"/>
      <c r="DP667" s="204"/>
      <c r="DQ667" s="204"/>
      <c r="DR667" s="204"/>
      <c r="DS667" s="204"/>
      <c r="DT667" s="204"/>
      <c r="DU667" s="204"/>
      <c r="DV667" s="204"/>
      <c r="DW667" s="204"/>
      <c r="DX667" s="204"/>
      <c r="DY667" s="204"/>
      <c r="DZ667" s="204"/>
      <c r="EA667" s="204"/>
      <c r="EB667" s="204"/>
      <c r="EC667" s="204"/>
      <c r="ED667" s="205"/>
      <c r="EE667" s="137"/>
      <c r="EF667" s="69"/>
      <c r="EG667" s="69"/>
      <c r="EH667" s="69"/>
      <c r="EI667" s="69"/>
      <c r="EJ667" s="69"/>
      <c r="EK667" s="69"/>
      <c r="EL667" s="69"/>
      <c r="EM667" s="69"/>
      <c r="EN667" s="69"/>
      <c r="EO667" s="69"/>
      <c r="EP667" s="69"/>
      <c r="EQ667" s="69"/>
      <c r="ER667" s="69"/>
      <c r="ES667" s="69"/>
      <c r="ET667" s="69"/>
      <c r="EU667" s="69"/>
      <c r="EV667" s="69"/>
      <c r="EW667" s="69"/>
      <c r="EX667" s="69"/>
      <c r="EY667" s="69"/>
      <c r="EZ667" s="69"/>
      <c r="FA667" s="69"/>
      <c r="FB667" s="69"/>
      <c r="FC667" s="69"/>
      <c r="FD667" s="69"/>
      <c r="FE667" s="69"/>
      <c r="FF667" s="69"/>
      <c r="FG667" s="69"/>
      <c r="FH667" s="69"/>
      <c r="FI667" s="69"/>
      <c r="FJ667" s="69"/>
      <c r="FK667" s="69"/>
      <c r="FL667" s="69"/>
      <c r="FM667" s="69"/>
      <c r="FN667" s="69"/>
      <c r="FO667" s="69"/>
      <c r="FP667" s="69"/>
      <c r="FQ667" s="69"/>
      <c r="FR667" s="69"/>
      <c r="FS667" s="69"/>
      <c r="FT667" s="69"/>
      <c r="FU667" s="69"/>
      <c r="FV667" s="69"/>
      <c r="FW667" s="69"/>
      <c r="FX667" s="69"/>
      <c r="FY667" s="69"/>
      <c r="FZ667" s="69"/>
      <c r="GA667" s="69"/>
      <c r="GB667" s="69"/>
      <c r="GC667" s="69"/>
      <c r="GD667" s="69"/>
      <c r="GE667" s="69"/>
      <c r="GF667" s="69"/>
      <c r="GG667" s="69"/>
      <c r="GH667" s="69"/>
      <c r="GI667" s="69"/>
      <c r="GJ667" s="69"/>
      <c r="GK667" s="69"/>
      <c r="GL667" s="69"/>
      <c r="GM667" s="69"/>
    </row>
    <row r="668" spans="1:195" s="125" customFormat="1" ht="18.75" customHeight="1" x14ac:dyDescent="0.45">
      <c r="A668" s="204"/>
      <c r="B668" s="204"/>
      <c r="C668" s="204"/>
      <c r="D668" s="204"/>
      <c r="E668" s="204"/>
      <c r="F668" s="204"/>
      <c r="G668" s="204"/>
      <c r="H668" s="204"/>
      <c r="I668" s="204"/>
      <c r="J668" s="204"/>
      <c r="K668" s="204"/>
      <c r="L668" s="204"/>
      <c r="M668" s="204"/>
      <c r="N668" s="204"/>
      <c r="O668" s="204"/>
      <c r="P668" s="204"/>
      <c r="Q668" s="204"/>
      <c r="R668" s="204"/>
      <c r="S668" s="204"/>
      <c r="T668" s="204"/>
      <c r="U668" s="204"/>
      <c r="V668" s="204"/>
      <c r="W668" s="204"/>
      <c r="X668" s="204"/>
      <c r="Y668" s="204"/>
      <c r="Z668" s="204"/>
      <c r="AA668" s="204"/>
      <c r="AB668" s="204"/>
      <c r="AC668" s="204"/>
      <c r="AD668" s="204"/>
      <c r="AE668" s="204"/>
      <c r="AF668" s="204"/>
      <c r="AG668" s="204"/>
      <c r="AH668" s="204"/>
      <c r="AI668" s="204"/>
      <c r="AJ668" s="204"/>
      <c r="AK668" s="204"/>
      <c r="AL668" s="204"/>
      <c r="AM668" s="204"/>
      <c r="AN668" s="204"/>
      <c r="AO668" s="204"/>
      <c r="AP668" s="204"/>
      <c r="AQ668" s="204"/>
      <c r="AR668" s="204"/>
      <c r="AS668" s="204"/>
      <c r="AT668" s="204"/>
      <c r="AU668" s="204"/>
      <c r="AV668" s="204"/>
      <c r="AW668" s="204"/>
      <c r="AX668" s="204"/>
      <c r="AY668" s="204"/>
      <c r="AZ668" s="204"/>
      <c r="BA668" s="204"/>
      <c r="BB668" s="204"/>
      <c r="BC668" s="204"/>
      <c r="BD668" s="204"/>
      <c r="BE668" s="204"/>
      <c r="BF668" s="204"/>
      <c r="BG668" s="204"/>
      <c r="BH668" s="204"/>
      <c r="BI668" s="204"/>
      <c r="BJ668" s="204"/>
      <c r="BK668" s="204"/>
      <c r="BL668" s="204"/>
      <c r="BM668" s="204"/>
      <c r="BN668" s="204"/>
      <c r="BO668" s="204"/>
      <c r="BP668" s="204"/>
      <c r="BQ668" s="204"/>
      <c r="BR668" s="204"/>
      <c r="BS668" s="204"/>
      <c r="BT668" s="204"/>
      <c r="BU668" s="204"/>
      <c r="BV668" s="204"/>
      <c r="BW668" s="204"/>
      <c r="BX668" s="204"/>
      <c r="BY668" s="204"/>
      <c r="BZ668" s="204"/>
      <c r="CA668" s="204"/>
      <c r="CB668" s="204"/>
      <c r="CC668" s="204"/>
      <c r="CD668" s="204"/>
      <c r="CE668" s="204"/>
      <c r="CF668" s="204"/>
      <c r="CG668" s="204"/>
      <c r="CH668" s="204"/>
      <c r="CI668" s="204"/>
      <c r="CJ668" s="204"/>
      <c r="CK668" s="204"/>
      <c r="CL668" s="204"/>
      <c r="CM668" s="204"/>
      <c r="CN668" s="204"/>
      <c r="CO668" s="204"/>
      <c r="CP668" s="204"/>
      <c r="CQ668" s="204"/>
      <c r="CR668" s="204"/>
      <c r="CS668" s="204"/>
      <c r="CT668" s="204"/>
      <c r="CU668" s="204"/>
      <c r="CV668" s="204"/>
      <c r="CW668" s="204"/>
      <c r="CX668" s="204"/>
      <c r="CY668" s="204"/>
      <c r="CZ668" s="204"/>
      <c r="DA668" s="204"/>
      <c r="DB668" s="204"/>
      <c r="DC668" s="204"/>
      <c r="DD668" s="204"/>
      <c r="DE668" s="204"/>
      <c r="DF668" s="204"/>
      <c r="DG668" s="204"/>
      <c r="DH668" s="204"/>
      <c r="DI668" s="204"/>
      <c r="DJ668" s="204"/>
      <c r="DK668" s="204"/>
      <c r="DL668" s="204"/>
      <c r="DM668" s="204"/>
      <c r="DN668" s="204"/>
      <c r="DO668" s="204"/>
      <c r="DP668" s="204"/>
      <c r="DQ668" s="204"/>
      <c r="DR668" s="204"/>
      <c r="DS668" s="204"/>
      <c r="DT668" s="204"/>
      <c r="DU668" s="204"/>
      <c r="DV668" s="204"/>
      <c r="DW668" s="204"/>
      <c r="DX668" s="204"/>
      <c r="DY668" s="204"/>
      <c r="DZ668" s="204"/>
      <c r="EA668" s="204"/>
      <c r="EB668" s="204"/>
      <c r="EC668" s="204"/>
      <c r="ED668" s="205"/>
      <c r="EE668" s="137"/>
      <c r="EF668" s="69"/>
      <c r="EG668" s="69"/>
      <c r="EH668" s="69"/>
      <c r="EI668" s="69"/>
      <c r="EJ668" s="69"/>
      <c r="EK668" s="69"/>
      <c r="EL668" s="69"/>
      <c r="EM668" s="69"/>
      <c r="EN668" s="69"/>
      <c r="EO668" s="69"/>
      <c r="EP668" s="69"/>
      <c r="EQ668" s="69"/>
      <c r="ER668" s="69"/>
      <c r="ES668" s="69"/>
      <c r="ET668" s="69"/>
      <c r="EU668" s="69"/>
      <c r="EV668" s="69"/>
      <c r="EW668" s="69"/>
      <c r="EX668" s="69"/>
      <c r="EY668" s="69"/>
      <c r="EZ668" s="69"/>
      <c r="FA668" s="69"/>
      <c r="FB668" s="69"/>
      <c r="FC668" s="69"/>
      <c r="FD668" s="69"/>
      <c r="FE668" s="69"/>
      <c r="FF668" s="69"/>
      <c r="FG668" s="69"/>
      <c r="FH668" s="69"/>
      <c r="FI668" s="69"/>
      <c r="FJ668" s="69"/>
      <c r="FK668" s="69"/>
      <c r="FL668" s="69"/>
      <c r="FM668" s="69"/>
      <c r="FN668" s="69"/>
      <c r="FO668" s="69"/>
      <c r="FP668" s="69"/>
      <c r="FQ668" s="69"/>
      <c r="FR668" s="69"/>
      <c r="FS668" s="69"/>
      <c r="FT668" s="69"/>
      <c r="FU668" s="69"/>
      <c r="FV668" s="69"/>
      <c r="FW668" s="69"/>
      <c r="FX668" s="69"/>
      <c r="FY668" s="69"/>
      <c r="FZ668" s="69"/>
      <c r="GA668" s="69"/>
      <c r="GB668" s="69"/>
      <c r="GC668" s="69"/>
      <c r="GD668" s="69"/>
      <c r="GE668" s="69"/>
      <c r="GF668" s="69"/>
      <c r="GG668" s="69"/>
      <c r="GH668" s="69"/>
      <c r="GI668" s="69"/>
      <c r="GJ668" s="69"/>
      <c r="GK668" s="69"/>
      <c r="GL668" s="69"/>
      <c r="GM668" s="69"/>
    </row>
    <row r="669" spans="1:195" s="125" customFormat="1" ht="18.75" customHeight="1" x14ac:dyDescent="0.45">
      <c r="A669" s="204"/>
      <c r="B669" s="204"/>
      <c r="C669" s="206" t="s">
        <v>98</v>
      </c>
      <c r="D669" s="66"/>
      <c r="E669" s="204"/>
      <c r="F669" s="204"/>
      <c r="G669" s="204"/>
      <c r="H669" s="204"/>
      <c r="I669" s="204"/>
      <c r="J669" s="204"/>
      <c r="K669" s="204"/>
      <c r="L669" s="204"/>
      <c r="M669" s="207"/>
      <c r="N669" s="204"/>
      <c r="O669" s="204"/>
      <c r="P669" s="204"/>
      <c r="Q669" s="204"/>
      <c r="R669" s="204"/>
      <c r="S669" s="204"/>
      <c r="T669" s="204"/>
      <c r="U669" s="204"/>
      <c r="V669" s="204"/>
      <c r="W669" s="204"/>
      <c r="X669" s="204"/>
      <c r="Y669" s="204"/>
      <c r="Z669" s="204"/>
      <c r="AA669" s="204"/>
      <c r="AB669" s="204"/>
      <c r="AC669" s="204"/>
      <c r="AD669" s="204"/>
      <c r="AE669" s="204"/>
      <c r="AF669" s="204"/>
      <c r="AG669" s="204"/>
      <c r="AH669" s="204"/>
      <c r="AI669" s="204"/>
      <c r="AJ669" s="204"/>
      <c r="AK669" s="204"/>
      <c r="AL669" s="204"/>
      <c r="AM669" s="204"/>
      <c r="AN669" s="204"/>
      <c r="AO669" s="204"/>
      <c r="AP669" s="204"/>
      <c r="AQ669" s="204"/>
      <c r="AR669" s="204"/>
      <c r="AS669" s="204"/>
      <c r="AT669" s="204"/>
      <c r="AU669" s="204"/>
      <c r="AV669" s="204"/>
      <c r="AW669" s="204"/>
      <c r="AX669" s="204"/>
      <c r="AY669" s="204"/>
      <c r="AZ669" s="204"/>
      <c r="BA669" s="204"/>
      <c r="BB669" s="204"/>
      <c r="BC669" s="204"/>
      <c r="BD669" s="204"/>
      <c r="BE669" s="204"/>
      <c r="BF669" s="204"/>
      <c r="BG669" s="204"/>
      <c r="BH669" s="204"/>
      <c r="BI669" s="204"/>
      <c r="BJ669" s="204"/>
      <c r="BK669" s="204"/>
      <c r="BL669" s="204"/>
      <c r="BM669" s="204"/>
      <c r="BN669" s="204"/>
      <c r="BO669" s="204"/>
      <c r="BP669" s="204"/>
      <c r="BQ669" s="206" t="s">
        <v>98</v>
      </c>
      <c r="BR669" s="66"/>
      <c r="BS669" s="204"/>
      <c r="BT669" s="204"/>
      <c r="BU669" s="204"/>
      <c r="BV669" s="204"/>
      <c r="BW669" s="204"/>
      <c r="BX669" s="204"/>
      <c r="BY669" s="204"/>
      <c r="BZ669" s="204"/>
      <c r="CA669" s="207"/>
      <c r="CB669" s="204"/>
      <c r="CC669" s="204"/>
      <c r="CD669" s="204"/>
      <c r="CE669" s="204"/>
      <c r="CF669" s="204"/>
      <c r="CG669" s="204"/>
      <c r="CH669" s="204"/>
      <c r="CI669" s="204"/>
      <c r="CJ669" s="204"/>
      <c r="CK669" s="204"/>
      <c r="CL669" s="204"/>
      <c r="CM669" s="204"/>
      <c r="CN669" s="204"/>
      <c r="CO669" s="204"/>
      <c r="CP669" s="204"/>
      <c r="CQ669" s="204"/>
      <c r="CR669" s="204"/>
      <c r="CS669" s="204"/>
      <c r="CT669" s="204"/>
      <c r="CU669" s="204"/>
      <c r="CV669" s="204"/>
      <c r="CW669" s="204"/>
      <c r="CX669" s="204"/>
      <c r="CY669" s="204"/>
      <c r="CZ669" s="204"/>
      <c r="DA669" s="204"/>
      <c r="DB669" s="204"/>
      <c r="DC669" s="204"/>
      <c r="DD669" s="204"/>
      <c r="DE669" s="204"/>
      <c r="DF669" s="204"/>
      <c r="DG669" s="204"/>
      <c r="DH669" s="204"/>
      <c r="DI669" s="204"/>
      <c r="DJ669" s="204"/>
      <c r="DK669" s="204"/>
      <c r="DL669" s="204"/>
      <c r="DM669" s="204"/>
      <c r="DN669" s="204"/>
      <c r="DO669" s="204"/>
      <c r="DP669" s="204"/>
      <c r="DQ669" s="204"/>
      <c r="DR669" s="204"/>
      <c r="DS669" s="204"/>
      <c r="DT669" s="204"/>
      <c r="DU669" s="204"/>
      <c r="DV669" s="204"/>
      <c r="DW669" s="204"/>
      <c r="DX669" s="204"/>
      <c r="DY669" s="204"/>
      <c r="DZ669" s="204"/>
      <c r="EA669" s="204"/>
      <c r="EB669" s="204"/>
      <c r="EC669" s="204"/>
      <c r="ED669" s="205"/>
      <c r="EE669" s="137"/>
      <c r="EF669" s="69"/>
      <c r="EG669" s="69"/>
      <c r="EH669" s="69"/>
      <c r="EI669" s="69"/>
      <c r="EJ669" s="69"/>
      <c r="EK669" s="69"/>
      <c r="EL669" s="69"/>
      <c r="EM669" s="69"/>
      <c r="EN669" s="69"/>
      <c r="EO669" s="69"/>
      <c r="EP669" s="69"/>
      <c r="EQ669" s="69"/>
      <c r="ER669" s="69"/>
      <c r="ES669" s="69"/>
      <c r="ET669" s="69"/>
      <c r="EU669" s="69"/>
      <c r="EV669" s="69"/>
      <c r="EW669" s="69"/>
      <c r="EX669" s="69"/>
      <c r="EY669" s="69"/>
      <c r="EZ669" s="69"/>
      <c r="FA669" s="69"/>
      <c r="FB669" s="69"/>
      <c r="FC669" s="69"/>
      <c r="FD669" s="69"/>
      <c r="FE669" s="69"/>
      <c r="FF669" s="69"/>
      <c r="FG669" s="69"/>
      <c r="FH669" s="69"/>
      <c r="FI669" s="69"/>
      <c r="FJ669" s="69"/>
      <c r="FK669" s="69"/>
      <c r="FL669" s="69"/>
      <c r="FM669" s="69"/>
      <c r="FN669" s="69"/>
      <c r="FO669" s="69"/>
      <c r="FP669" s="69"/>
      <c r="FQ669" s="69"/>
      <c r="FR669" s="69"/>
      <c r="FS669" s="69"/>
      <c r="FT669" s="69"/>
      <c r="FU669" s="69"/>
      <c r="FV669" s="69"/>
      <c r="FW669" s="69"/>
      <c r="FX669" s="69"/>
      <c r="FY669" s="69"/>
      <c r="FZ669" s="69"/>
      <c r="GA669" s="69"/>
      <c r="GB669" s="69"/>
      <c r="GC669" s="69"/>
      <c r="GD669" s="69"/>
      <c r="GE669" s="69"/>
      <c r="GF669" s="69"/>
      <c r="GG669" s="69"/>
      <c r="GH669" s="69"/>
      <c r="GI669" s="69"/>
      <c r="GJ669" s="69"/>
      <c r="GK669" s="69"/>
      <c r="GL669" s="69"/>
      <c r="GM669" s="69"/>
    </row>
    <row r="670" spans="1:195" s="125" customFormat="1" ht="18.75" customHeight="1" x14ac:dyDescent="0.45">
      <c r="A670" s="204"/>
      <c r="B670" s="204"/>
      <c r="C670" s="204"/>
      <c r="D670" s="204"/>
      <c r="E670" s="204"/>
      <c r="F670" s="204"/>
      <c r="G670" s="204"/>
      <c r="H670" s="204"/>
      <c r="I670" s="204"/>
      <c r="J670" s="204"/>
      <c r="K670" s="204"/>
      <c r="L670" s="204"/>
      <c r="M670" s="204"/>
      <c r="N670" s="204"/>
      <c r="O670" s="204"/>
      <c r="P670" s="204"/>
      <c r="Q670" s="204"/>
      <c r="R670" s="204"/>
      <c r="S670" s="204"/>
      <c r="T670" s="204"/>
      <c r="U670" s="204"/>
      <c r="V670" s="204"/>
      <c r="W670" s="204"/>
      <c r="X670" s="204"/>
      <c r="Y670" s="204"/>
      <c r="Z670" s="204"/>
      <c r="AA670" s="204"/>
      <c r="AB670" s="204"/>
      <c r="AC670" s="204"/>
      <c r="AD670" s="204"/>
      <c r="AE670" s="204"/>
      <c r="AF670" s="204"/>
      <c r="AG670" s="204"/>
      <c r="AH670" s="204"/>
      <c r="AI670" s="204"/>
      <c r="AJ670" s="204"/>
      <c r="AK670" s="204"/>
      <c r="AL670" s="204"/>
      <c r="AM670" s="204"/>
      <c r="AN670" s="204"/>
      <c r="AO670" s="204"/>
      <c r="AP670" s="204"/>
      <c r="AQ670" s="204"/>
      <c r="AR670" s="204"/>
      <c r="AS670" s="204"/>
      <c r="AT670" s="204"/>
      <c r="AU670" s="204"/>
      <c r="AV670" s="204"/>
      <c r="AW670" s="204"/>
      <c r="AX670" s="204"/>
      <c r="AY670" s="204"/>
      <c r="AZ670" s="204"/>
      <c r="BA670" s="204"/>
      <c r="BB670" s="204"/>
      <c r="BC670" s="204"/>
      <c r="BD670" s="204"/>
      <c r="BE670" s="204"/>
      <c r="BF670" s="204"/>
      <c r="BG670" s="204"/>
      <c r="BH670" s="204"/>
      <c r="BI670" s="204"/>
      <c r="BJ670" s="204"/>
      <c r="BK670" s="204"/>
      <c r="BL670" s="204"/>
      <c r="BM670" s="204"/>
      <c r="BN670" s="204"/>
      <c r="BO670" s="204"/>
      <c r="BP670" s="204"/>
      <c r="BQ670" s="204"/>
      <c r="BR670" s="204"/>
      <c r="BS670" s="204"/>
      <c r="BT670" s="204"/>
      <c r="BU670" s="204"/>
      <c r="BV670" s="204"/>
      <c r="BW670" s="204"/>
      <c r="BX670" s="204"/>
      <c r="BY670" s="204"/>
      <c r="BZ670" s="204"/>
      <c r="CA670" s="204"/>
      <c r="CB670" s="204"/>
      <c r="CC670" s="204"/>
      <c r="CD670" s="204"/>
      <c r="CE670" s="204"/>
      <c r="CF670" s="204"/>
      <c r="CG670" s="204"/>
      <c r="CH670" s="204"/>
      <c r="CI670" s="204"/>
      <c r="CJ670" s="204"/>
      <c r="CK670" s="204"/>
      <c r="CL670" s="204"/>
      <c r="CM670" s="204"/>
      <c r="CN670" s="204"/>
      <c r="CO670" s="204"/>
      <c r="CP670" s="204"/>
      <c r="CQ670" s="204"/>
      <c r="CR670" s="204"/>
      <c r="CS670" s="204"/>
      <c r="CT670" s="204"/>
      <c r="CU670" s="204"/>
      <c r="CV670" s="204"/>
      <c r="CW670" s="204"/>
      <c r="CX670" s="204"/>
      <c r="CY670" s="204"/>
      <c r="CZ670" s="204"/>
      <c r="DA670" s="204"/>
      <c r="DB670" s="204"/>
      <c r="DC670" s="204"/>
      <c r="DD670" s="204"/>
      <c r="DE670" s="204"/>
      <c r="DF670" s="204"/>
      <c r="DG670" s="204"/>
      <c r="DH670" s="204"/>
      <c r="DI670" s="204"/>
      <c r="DJ670" s="204"/>
      <c r="DK670" s="204"/>
      <c r="DL670" s="204"/>
      <c r="DM670" s="204"/>
      <c r="DN670" s="204"/>
      <c r="DO670" s="204"/>
      <c r="DP670" s="204"/>
      <c r="DQ670" s="204"/>
      <c r="DR670" s="204"/>
      <c r="DS670" s="204"/>
      <c r="DT670" s="204"/>
      <c r="DU670" s="204"/>
      <c r="DV670" s="204"/>
      <c r="DW670" s="204"/>
      <c r="DX670" s="204"/>
      <c r="DY670" s="204"/>
      <c r="DZ670" s="204"/>
      <c r="EA670" s="204"/>
      <c r="EB670" s="204"/>
      <c r="EC670" s="204"/>
      <c r="ED670" s="205"/>
      <c r="EE670" s="137"/>
      <c r="EF670" s="69"/>
      <c r="EG670" s="69"/>
      <c r="EH670" s="69"/>
      <c r="EI670" s="69"/>
      <c r="EJ670" s="69"/>
      <c r="EK670" s="69"/>
      <c r="EL670" s="69"/>
      <c r="EM670" s="69"/>
      <c r="EN670" s="69"/>
      <c r="EO670" s="69"/>
      <c r="EP670" s="69"/>
      <c r="EQ670" s="69"/>
      <c r="ER670" s="69"/>
      <c r="ES670" s="69"/>
      <c r="ET670" s="69"/>
      <c r="EU670" s="69"/>
      <c r="EV670" s="69"/>
      <c r="EW670" s="69"/>
      <c r="EX670" s="69"/>
      <c r="EY670" s="69"/>
      <c r="EZ670" s="69"/>
      <c r="FA670" s="69"/>
      <c r="FB670" s="69"/>
      <c r="FC670" s="69"/>
      <c r="FD670" s="69"/>
      <c r="FE670" s="69"/>
      <c r="FF670" s="69"/>
      <c r="FG670" s="69"/>
      <c r="FH670" s="69"/>
      <c r="FI670" s="69"/>
      <c r="FJ670" s="69"/>
      <c r="FK670" s="69"/>
      <c r="FL670" s="69"/>
      <c r="FM670" s="69"/>
      <c r="FN670" s="69"/>
      <c r="FO670" s="69"/>
      <c r="FP670" s="69"/>
      <c r="FQ670" s="69"/>
      <c r="FR670" s="69"/>
      <c r="FS670" s="69"/>
      <c r="FT670" s="69"/>
      <c r="FU670" s="69"/>
      <c r="FV670" s="69"/>
      <c r="FW670" s="69"/>
      <c r="FX670" s="69"/>
      <c r="FY670" s="69"/>
      <c r="FZ670" s="69"/>
      <c r="GA670" s="69"/>
      <c r="GB670" s="69"/>
      <c r="GC670" s="69"/>
      <c r="GD670" s="69"/>
      <c r="GE670" s="69"/>
      <c r="GF670" s="69"/>
      <c r="GG670" s="69"/>
      <c r="GH670" s="69"/>
      <c r="GI670" s="69"/>
      <c r="GJ670" s="69"/>
      <c r="GK670" s="69"/>
      <c r="GL670" s="69"/>
      <c r="GM670" s="69"/>
    </row>
    <row r="671" spans="1:195" s="125" customFormat="1" ht="17.100000000000001" customHeight="1" x14ac:dyDescent="0.45">
      <c r="A671" s="204"/>
      <c r="B671" s="204"/>
      <c r="C671" s="204"/>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c r="Z671" s="137"/>
      <c r="AA671" s="137"/>
      <c r="AB671" s="137"/>
      <c r="AC671" s="137"/>
      <c r="AD671" s="137"/>
      <c r="AE671" s="137"/>
      <c r="AF671" s="137"/>
      <c r="AG671" s="137"/>
      <c r="AH671" s="137"/>
      <c r="AI671" s="137"/>
      <c r="AJ671" s="137"/>
      <c r="AK671" s="137"/>
      <c r="AL671" s="137"/>
      <c r="AM671" s="137"/>
      <c r="AN671" s="137"/>
      <c r="AO671" s="137"/>
      <c r="AP671" s="137"/>
      <c r="AQ671" s="137"/>
      <c r="AR671" s="137"/>
      <c r="AS671" s="137"/>
      <c r="AT671" s="137"/>
      <c r="AU671" s="137"/>
      <c r="AV671" s="137"/>
      <c r="AW671" s="137"/>
      <c r="AX671" s="137"/>
      <c r="AY671" s="137"/>
      <c r="AZ671" s="137"/>
      <c r="BA671" s="137"/>
      <c r="BB671" s="137"/>
      <c r="BC671" s="137"/>
      <c r="BD671" s="137"/>
      <c r="BE671" s="137"/>
      <c r="BF671" s="137"/>
      <c r="BG671" s="137"/>
      <c r="BH671" s="137"/>
      <c r="BI671" s="137"/>
      <c r="BJ671" s="137"/>
      <c r="BK671" s="204"/>
      <c r="BL671" s="204"/>
      <c r="BM671" s="208"/>
      <c r="BN671" s="204"/>
      <c r="BO671" s="204"/>
      <c r="BP671" s="204"/>
      <c r="BQ671" s="204"/>
      <c r="BR671" s="586"/>
      <c r="BS671" s="587"/>
      <c r="BT671" s="588"/>
      <c r="BU671" s="592" t="s">
        <v>439</v>
      </c>
      <c r="BV671" s="593"/>
      <c r="BW671" s="593"/>
      <c r="BX671" s="593"/>
      <c r="BY671" s="593"/>
      <c r="BZ671" s="593"/>
      <c r="CA671" s="593"/>
      <c r="CB671" s="593"/>
      <c r="CC671" s="593"/>
      <c r="CD671" s="593"/>
      <c r="CE671" s="593"/>
      <c r="CF671" s="593"/>
      <c r="CG671" s="593"/>
      <c r="CH671" s="593"/>
      <c r="CI671" s="593"/>
      <c r="CJ671" s="593"/>
      <c r="CK671" s="593"/>
      <c r="CL671" s="593"/>
      <c r="CM671" s="593"/>
      <c r="CN671" s="585" t="s">
        <v>269</v>
      </c>
      <c r="CO671" s="585"/>
      <c r="CP671" s="585"/>
      <c r="CQ671" s="585"/>
      <c r="CR671" s="585"/>
      <c r="CS671" s="585"/>
      <c r="CT671" s="585"/>
      <c r="CU671" s="585"/>
      <c r="CV671" s="585"/>
      <c r="CW671" s="585"/>
      <c r="CX671" s="585"/>
      <c r="CY671" s="585"/>
      <c r="CZ671" s="585"/>
      <c r="DA671" s="585"/>
      <c r="DB671" s="585"/>
      <c r="DC671" s="585"/>
      <c r="DD671" s="585"/>
      <c r="DE671" s="585"/>
      <c r="DF671" s="585"/>
      <c r="DG671" s="585"/>
      <c r="DH671" s="585"/>
      <c r="DI671" s="585"/>
      <c r="DJ671" s="585"/>
      <c r="DK671" s="585"/>
      <c r="DL671" s="585"/>
      <c r="DM671" s="585"/>
      <c r="DN671" s="585"/>
      <c r="DO671" s="585" t="s">
        <v>270</v>
      </c>
      <c r="DP671" s="585"/>
      <c r="DQ671" s="585"/>
      <c r="DR671" s="585"/>
      <c r="DS671" s="585"/>
      <c r="DT671" s="585"/>
      <c r="DU671" s="585"/>
      <c r="DV671" s="585"/>
      <c r="DW671" s="585"/>
      <c r="DX671" s="585"/>
      <c r="DY671" s="204"/>
      <c r="DZ671" s="204"/>
      <c r="EA671" s="208"/>
      <c r="EB671" s="204"/>
      <c r="EC671" s="204"/>
      <c r="ED671" s="137"/>
      <c r="EE671" s="137"/>
      <c r="EF671" s="69"/>
      <c r="EG671" s="69"/>
      <c r="EH671" s="69"/>
      <c r="EI671" s="69"/>
      <c r="EJ671" s="69"/>
      <c r="EK671" s="69"/>
      <c r="EL671" s="69"/>
      <c r="EM671" s="69"/>
      <c r="EN671" s="209"/>
      <c r="EO671" s="69"/>
      <c r="EP671" s="69"/>
      <c r="EQ671" s="69"/>
      <c r="ER671" s="69"/>
      <c r="ES671" s="69"/>
      <c r="ET671" s="69"/>
      <c r="EU671" s="69"/>
      <c r="EV671" s="69"/>
      <c r="EW671" s="69"/>
      <c r="EX671" s="69"/>
      <c r="EY671" s="69"/>
      <c r="EZ671" s="69"/>
      <c r="FA671" s="69"/>
      <c r="FB671" s="69"/>
      <c r="FC671" s="69"/>
      <c r="FD671" s="69"/>
      <c r="FE671" s="69"/>
      <c r="FF671" s="69"/>
      <c r="FG671" s="69"/>
      <c r="FH671" s="69"/>
      <c r="FI671" s="69"/>
      <c r="FJ671" s="69"/>
      <c r="FK671" s="69"/>
      <c r="FL671" s="69"/>
      <c r="FM671" s="69"/>
      <c r="FN671" s="69"/>
      <c r="FO671" s="69"/>
      <c r="FP671" s="69"/>
      <c r="FQ671" s="69"/>
      <c r="FR671" s="69"/>
      <c r="FS671" s="69"/>
      <c r="FT671" s="69"/>
      <c r="FU671" s="69"/>
      <c r="FV671" s="69"/>
      <c r="FW671" s="69"/>
      <c r="FX671" s="69"/>
      <c r="FY671" s="69"/>
      <c r="FZ671" s="69"/>
      <c r="GA671" s="69"/>
      <c r="GB671" s="69"/>
      <c r="GC671" s="69"/>
      <c r="GD671" s="69"/>
      <c r="GE671" s="69"/>
      <c r="GF671" s="69"/>
      <c r="GG671" s="69"/>
      <c r="GH671" s="69"/>
      <c r="GI671" s="69"/>
      <c r="GJ671" s="69"/>
      <c r="GK671" s="69"/>
      <c r="GL671" s="69"/>
      <c r="GM671" s="69"/>
    </row>
    <row r="672" spans="1:195" s="125" customFormat="1" ht="17.100000000000001" customHeight="1" x14ac:dyDescent="0.45">
      <c r="A672" s="204"/>
      <c r="B672" s="204"/>
      <c r="C672" s="204"/>
      <c r="D672" s="137"/>
      <c r="E672" s="137"/>
      <c r="F672" s="137"/>
      <c r="G672" s="137"/>
      <c r="H672" s="137"/>
      <c r="I672" s="137"/>
      <c r="J672" s="137"/>
      <c r="K672" s="137"/>
      <c r="L672" s="137"/>
      <c r="M672" s="137"/>
      <c r="N672" s="137"/>
      <c r="O672" s="137"/>
      <c r="P672" s="137"/>
      <c r="Q672" s="137"/>
      <c r="R672" s="137"/>
      <c r="S672" s="137"/>
      <c r="T672" s="137"/>
      <c r="U672" s="137"/>
      <c r="V672" s="137"/>
      <c r="W672" s="137"/>
      <c r="X672" s="137"/>
      <c r="Y672" s="137"/>
      <c r="Z672" s="137"/>
      <c r="AA672" s="137"/>
      <c r="AB672" s="137"/>
      <c r="AC672" s="137"/>
      <c r="AD672" s="137"/>
      <c r="AE672" s="137"/>
      <c r="AF672" s="137"/>
      <c r="AG672" s="137"/>
      <c r="AH672" s="137"/>
      <c r="AI672" s="137"/>
      <c r="AJ672" s="137"/>
      <c r="AK672" s="137"/>
      <c r="AL672" s="137"/>
      <c r="AM672" s="137"/>
      <c r="AN672" s="137"/>
      <c r="AO672" s="137"/>
      <c r="AP672" s="137"/>
      <c r="AQ672" s="137"/>
      <c r="AR672" s="137"/>
      <c r="AS672" s="137"/>
      <c r="AT672" s="137"/>
      <c r="AU672" s="137"/>
      <c r="AV672" s="137"/>
      <c r="AW672" s="137"/>
      <c r="AX672" s="137"/>
      <c r="AY672" s="137"/>
      <c r="AZ672" s="137"/>
      <c r="BA672" s="137"/>
      <c r="BB672" s="137"/>
      <c r="BC672" s="137"/>
      <c r="BD672" s="137"/>
      <c r="BE672" s="137"/>
      <c r="BF672" s="137"/>
      <c r="BG672" s="137"/>
      <c r="BH672" s="137"/>
      <c r="BI672" s="137"/>
      <c r="BJ672" s="137"/>
      <c r="BK672" s="204"/>
      <c r="BL672" s="208"/>
      <c r="BM672" s="208"/>
      <c r="BN672" s="204"/>
      <c r="BO672" s="204"/>
      <c r="BP672" s="204"/>
      <c r="BQ672" s="204"/>
      <c r="BR672" s="589"/>
      <c r="BS672" s="590"/>
      <c r="BT672" s="591"/>
      <c r="BU672" s="592" t="s">
        <v>69</v>
      </c>
      <c r="BV672" s="593"/>
      <c r="BW672" s="593"/>
      <c r="BX672" s="593"/>
      <c r="BY672" s="593"/>
      <c r="BZ672" s="594"/>
      <c r="CA672" s="592" t="s">
        <v>271</v>
      </c>
      <c r="CB672" s="593"/>
      <c r="CC672" s="594"/>
      <c r="CD672" s="592" t="s">
        <v>272</v>
      </c>
      <c r="CE672" s="593"/>
      <c r="CF672" s="593"/>
      <c r="CG672" s="593"/>
      <c r="CH672" s="593"/>
      <c r="CI672" s="593"/>
      <c r="CJ672" s="593"/>
      <c r="CK672" s="593"/>
      <c r="CL672" s="593"/>
      <c r="CM672" s="594"/>
      <c r="CN672" s="585" t="s">
        <v>69</v>
      </c>
      <c r="CO672" s="585"/>
      <c r="CP672" s="585"/>
      <c r="CQ672" s="585"/>
      <c r="CR672" s="585"/>
      <c r="CS672" s="585"/>
      <c r="CT672" s="585" t="s">
        <v>273</v>
      </c>
      <c r="CU672" s="585"/>
      <c r="CV672" s="585"/>
      <c r="CW672" s="585" t="s">
        <v>62</v>
      </c>
      <c r="CX672" s="585"/>
      <c r="CY672" s="585"/>
      <c r="CZ672" s="585"/>
      <c r="DA672" s="585"/>
      <c r="DB672" s="585"/>
      <c r="DC672" s="585"/>
      <c r="DD672" s="585"/>
      <c r="DE672" s="585" t="s">
        <v>272</v>
      </c>
      <c r="DF672" s="585"/>
      <c r="DG672" s="585"/>
      <c r="DH672" s="585"/>
      <c r="DI672" s="585"/>
      <c r="DJ672" s="585"/>
      <c r="DK672" s="585"/>
      <c r="DL672" s="585"/>
      <c r="DM672" s="585"/>
      <c r="DN672" s="585"/>
      <c r="DO672" s="585" t="s">
        <v>274</v>
      </c>
      <c r="DP672" s="585"/>
      <c r="DQ672" s="585"/>
      <c r="DR672" s="585"/>
      <c r="DS672" s="585"/>
      <c r="DT672" s="585"/>
      <c r="DU672" s="585"/>
      <c r="DV672" s="585"/>
      <c r="DW672" s="585"/>
      <c r="DX672" s="585"/>
      <c r="DY672" s="204"/>
      <c r="DZ672" s="208"/>
      <c r="EA672" s="208"/>
      <c r="EB672" s="204"/>
      <c r="EC672" s="204"/>
      <c r="ED672" s="137"/>
      <c r="EE672" s="210"/>
      <c r="EF672" s="209"/>
      <c r="EG672" s="209"/>
      <c r="EH672" s="209"/>
      <c r="EI672" s="209"/>
      <c r="EJ672" s="209"/>
      <c r="EK672" s="209"/>
      <c r="EL672" s="209"/>
      <c r="EM672" s="209"/>
      <c r="EN672" s="209"/>
      <c r="EO672" s="69"/>
      <c r="EP672" s="69"/>
      <c r="EQ672" s="69"/>
      <c r="ER672" s="69"/>
      <c r="ES672" s="69"/>
      <c r="ET672" s="69"/>
      <c r="EU672" s="69"/>
      <c r="EV672" s="69"/>
      <c r="EW672" s="69"/>
      <c r="EX672" s="69"/>
      <c r="EY672" s="69"/>
      <c r="EZ672" s="69"/>
      <c r="FA672" s="69"/>
      <c r="FB672" s="69"/>
      <c r="FC672" s="69"/>
      <c r="FD672" s="69"/>
      <c r="FE672" s="69"/>
      <c r="FF672" s="69"/>
      <c r="FG672" s="69"/>
      <c r="FH672" s="69"/>
      <c r="FI672" s="69"/>
      <c r="FJ672" s="69"/>
      <c r="FK672" s="69"/>
      <c r="FL672" s="69"/>
      <c r="FM672" s="69"/>
      <c r="FN672" s="69"/>
      <c r="FO672" s="69"/>
      <c r="FP672" s="69"/>
      <c r="FQ672" s="69"/>
      <c r="FR672" s="69"/>
      <c r="FS672" s="69"/>
      <c r="FT672" s="69"/>
      <c r="FU672" s="69"/>
      <c r="FV672" s="69"/>
      <c r="FW672" s="69"/>
      <c r="FX672" s="69"/>
      <c r="FY672" s="69"/>
      <c r="FZ672" s="69"/>
      <c r="GA672" s="69"/>
      <c r="GB672" s="69"/>
      <c r="GC672" s="69"/>
      <c r="GD672" s="69"/>
      <c r="GE672" s="69"/>
      <c r="GF672" s="69"/>
      <c r="GG672" s="69"/>
      <c r="GH672" s="69"/>
      <c r="GI672" s="69"/>
      <c r="GJ672" s="69"/>
      <c r="GK672" s="69"/>
      <c r="GL672" s="69"/>
      <c r="GM672" s="69"/>
    </row>
    <row r="673" spans="1:195" s="125" customFormat="1" ht="17.100000000000001" customHeight="1" x14ac:dyDescent="0.45">
      <c r="A673" s="204"/>
      <c r="B673" s="204"/>
      <c r="C673" s="204"/>
      <c r="D673" s="137"/>
      <c r="E673" s="137"/>
      <c r="F673" s="137"/>
      <c r="G673" s="137"/>
      <c r="H673" s="137"/>
      <c r="I673" s="137"/>
      <c r="J673" s="137"/>
      <c r="K673" s="137"/>
      <c r="L673" s="137"/>
      <c r="M673" s="137"/>
      <c r="N673" s="137"/>
      <c r="O673" s="137"/>
      <c r="P673" s="137"/>
      <c r="Q673" s="137"/>
      <c r="R673" s="137"/>
      <c r="S673" s="137"/>
      <c r="T673" s="137"/>
      <c r="U673" s="137"/>
      <c r="V673" s="137"/>
      <c r="W673" s="137"/>
      <c r="X673" s="137"/>
      <c r="Y673" s="137"/>
      <c r="Z673" s="137"/>
      <c r="AA673" s="137"/>
      <c r="AB673" s="137"/>
      <c r="AC673" s="137"/>
      <c r="AD673" s="137"/>
      <c r="AE673" s="137"/>
      <c r="AF673" s="137"/>
      <c r="AG673" s="137"/>
      <c r="AH673" s="137"/>
      <c r="AI673" s="137"/>
      <c r="AJ673" s="137"/>
      <c r="AK673" s="137"/>
      <c r="AL673" s="137"/>
      <c r="AM673" s="137"/>
      <c r="AN673" s="137"/>
      <c r="AO673" s="137"/>
      <c r="AP673" s="137"/>
      <c r="AQ673" s="137"/>
      <c r="AR673" s="137"/>
      <c r="AS673" s="137"/>
      <c r="AT673" s="137"/>
      <c r="AU673" s="137"/>
      <c r="AV673" s="137"/>
      <c r="AW673" s="137"/>
      <c r="AX673" s="137"/>
      <c r="AY673" s="137"/>
      <c r="AZ673" s="137"/>
      <c r="BA673" s="137"/>
      <c r="BB673" s="137"/>
      <c r="BC673" s="137"/>
      <c r="BD673" s="137"/>
      <c r="BE673" s="137"/>
      <c r="BF673" s="137"/>
      <c r="BG673" s="137"/>
      <c r="BH673" s="137"/>
      <c r="BI673" s="137"/>
      <c r="BJ673" s="137"/>
      <c r="BK673" s="204"/>
      <c r="BL673" s="204"/>
      <c r="BM673" s="204"/>
      <c r="BN673" s="204"/>
      <c r="BO673" s="204"/>
      <c r="BP673" s="204"/>
      <c r="BQ673" s="204"/>
      <c r="BR673" s="598">
        <v>1</v>
      </c>
      <c r="BS673" s="599"/>
      <c r="BT673" s="600"/>
      <c r="BU673" s="595" t="s">
        <v>156</v>
      </c>
      <c r="BV673" s="596"/>
      <c r="BW673" s="596"/>
      <c r="BX673" s="596"/>
      <c r="BY673" s="596"/>
      <c r="BZ673" s="597"/>
      <c r="CA673" s="595">
        <v>84</v>
      </c>
      <c r="CB673" s="596"/>
      <c r="CC673" s="597"/>
      <c r="CD673" s="595" t="s">
        <v>394</v>
      </c>
      <c r="CE673" s="596"/>
      <c r="CF673" s="596"/>
      <c r="CG673" s="596"/>
      <c r="CH673" s="596"/>
      <c r="CI673" s="596"/>
      <c r="CJ673" s="596"/>
      <c r="CK673" s="596"/>
      <c r="CL673" s="596"/>
      <c r="CM673" s="597"/>
      <c r="CN673" s="595" t="s">
        <v>395</v>
      </c>
      <c r="CO673" s="596"/>
      <c r="CP673" s="596"/>
      <c r="CQ673" s="596"/>
      <c r="CR673" s="596"/>
      <c r="CS673" s="597"/>
      <c r="CT673" s="595" t="s">
        <v>396</v>
      </c>
      <c r="CU673" s="596"/>
      <c r="CV673" s="597"/>
      <c r="CW673" s="595" t="s">
        <v>397</v>
      </c>
      <c r="CX673" s="596"/>
      <c r="CY673" s="596"/>
      <c r="CZ673" s="596"/>
      <c r="DA673" s="596"/>
      <c r="DB673" s="596"/>
      <c r="DC673" s="596"/>
      <c r="DD673" s="597"/>
      <c r="DE673" s="595" t="s">
        <v>394</v>
      </c>
      <c r="DF673" s="596"/>
      <c r="DG673" s="596"/>
      <c r="DH673" s="596"/>
      <c r="DI673" s="596"/>
      <c r="DJ673" s="596"/>
      <c r="DK673" s="596"/>
      <c r="DL673" s="596"/>
      <c r="DM673" s="596"/>
      <c r="DN673" s="597"/>
      <c r="DO673" s="595" t="s">
        <v>398</v>
      </c>
      <c r="DP673" s="596"/>
      <c r="DQ673" s="596"/>
      <c r="DR673" s="596"/>
      <c r="DS673" s="596"/>
      <c r="DT673" s="596"/>
      <c r="DU673" s="596"/>
      <c r="DV673" s="596"/>
      <c r="DW673" s="596"/>
      <c r="DX673" s="597"/>
      <c r="DY673" s="204"/>
      <c r="DZ673" s="204"/>
      <c r="EA673" s="204"/>
      <c r="EB673" s="204"/>
      <c r="EC673" s="204"/>
      <c r="ED673" s="205"/>
      <c r="EE673" s="210"/>
      <c r="EF673" s="209"/>
      <c r="EG673" s="209"/>
      <c r="EH673" s="209"/>
      <c r="EI673" s="209"/>
      <c r="EJ673" s="209"/>
      <c r="EK673" s="209"/>
      <c r="EL673" s="209"/>
      <c r="EM673" s="209"/>
      <c r="EN673" s="209"/>
      <c r="EO673" s="69"/>
      <c r="EP673" s="69"/>
      <c r="EQ673" s="69"/>
      <c r="ER673" s="69"/>
      <c r="ES673" s="69"/>
      <c r="ET673" s="69"/>
      <c r="EU673" s="69"/>
      <c r="EV673" s="69"/>
      <c r="EW673" s="69"/>
      <c r="EX673" s="69"/>
      <c r="EY673" s="69"/>
      <c r="EZ673" s="69"/>
      <c r="FA673" s="69"/>
      <c r="FB673" s="69"/>
      <c r="FC673" s="69"/>
      <c r="FD673" s="69"/>
      <c r="FE673" s="69"/>
      <c r="FF673" s="69"/>
      <c r="FG673" s="69"/>
      <c r="FH673" s="69"/>
      <c r="FI673" s="69"/>
      <c r="FJ673" s="69"/>
      <c r="FK673" s="69"/>
      <c r="FL673" s="69"/>
      <c r="FM673" s="69"/>
      <c r="FN673" s="69"/>
      <c r="FO673" s="69"/>
      <c r="FP673" s="69"/>
      <c r="FQ673" s="69"/>
      <c r="FR673" s="69"/>
      <c r="FS673" s="69"/>
      <c r="FT673" s="69"/>
      <c r="FU673" s="69"/>
      <c r="FV673" s="69"/>
      <c r="FW673" s="69"/>
      <c r="FX673" s="69"/>
      <c r="FY673" s="69"/>
      <c r="FZ673" s="69"/>
      <c r="GA673" s="69"/>
      <c r="GB673" s="69"/>
      <c r="GC673" s="69"/>
      <c r="GD673" s="69"/>
      <c r="GE673" s="69"/>
      <c r="GF673" s="69"/>
      <c r="GG673" s="69"/>
      <c r="GH673" s="69"/>
      <c r="GI673" s="69"/>
      <c r="GJ673" s="69"/>
      <c r="GK673" s="69"/>
      <c r="GL673" s="69"/>
      <c r="GM673" s="69"/>
    </row>
    <row r="674" spans="1:195" s="125" customFormat="1" ht="17.100000000000001" customHeight="1" x14ac:dyDescent="0.45">
      <c r="A674" s="204"/>
      <c r="B674" s="204"/>
      <c r="C674" s="204"/>
      <c r="D674" s="137"/>
      <c r="E674" s="137"/>
      <c r="F674" s="137"/>
      <c r="G674" s="137"/>
      <c r="H674" s="137"/>
      <c r="I674" s="137"/>
      <c r="J674" s="137"/>
      <c r="K674" s="137"/>
      <c r="L674" s="137"/>
      <c r="M674" s="137"/>
      <c r="N674" s="137"/>
      <c r="O674" s="137"/>
      <c r="P674" s="137"/>
      <c r="Q674" s="137"/>
      <c r="R674" s="137"/>
      <c r="S674" s="137"/>
      <c r="T674" s="137"/>
      <c r="U674" s="137"/>
      <c r="V674" s="137"/>
      <c r="W674" s="137"/>
      <c r="X674" s="137"/>
      <c r="Y674" s="137"/>
      <c r="Z674" s="137"/>
      <c r="AA674" s="137"/>
      <c r="AB674" s="137"/>
      <c r="AC674" s="137"/>
      <c r="AD674" s="137"/>
      <c r="AE674" s="137"/>
      <c r="AF674" s="137"/>
      <c r="AG674" s="137"/>
      <c r="AH674" s="137"/>
      <c r="AI674" s="137"/>
      <c r="AJ674" s="137"/>
      <c r="AK674" s="137"/>
      <c r="AL674" s="137"/>
      <c r="AM674" s="137"/>
      <c r="AN674" s="137"/>
      <c r="AO674" s="137"/>
      <c r="AP674" s="137"/>
      <c r="AQ674" s="137"/>
      <c r="AR674" s="137"/>
      <c r="AS674" s="137"/>
      <c r="AT674" s="137"/>
      <c r="AU674" s="137"/>
      <c r="AV674" s="137"/>
      <c r="AW674" s="137"/>
      <c r="AX674" s="137"/>
      <c r="AY674" s="137"/>
      <c r="AZ674" s="137"/>
      <c r="BA674" s="137"/>
      <c r="BB674" s="137"/>
      <c r="BC674" s="137"/>
      <c r="BD674" s="137"/>
      <c r="BE674" s="137"/>
      <c r="BF674" s="137"/>
      <c r="BG674" s="137"/>
      <c r="BH674" s="137"/>
      <c r="BI674" s="137"/>
      <c r="BJ674" s="137"/>
      <c r="BK674" s="204"/>
      <c r="BL674" s="204"/>
      <c r="BM674" s="204"/>
      <c r="BN674" s="204"/>
      <c r="BO674" s="204"/>
      <c r="BP674" s="204"/>
      <c r="BQ674" s="204"/>
      <c r="BR674" s="598"/>
      <c r="BS674" s="599"/>
      <c r="BT674" s="600"/>
      <c r="BU674" s="595"/>
      <c r="BV674" s="596"/>
      <c r="BW674" s="596"/>
      <c r="BX674" s="596"/>
      <c r="BY674" s="596"/>
      <c r="BZ674" s="597"/>
      <c r="CA674" s="595"/>
      <c r="CB674" s="596"/>
      <c r="CC674" s="597"/>
      <c r="CD674" s="595"/>
      <c r="CE674" s="596"/>
      <c r="CF674" s="596"/>
      <c r="CG674" s="596"/>
      <c r="CH674" s="596"/>
      <c r="CI674" s="596"/>
      <c r="CJ674" s="596"/>
      <c r="CK674" s="596"/>
      <c r="CL674" s="596"/>
      <c r="CM674" s="597"/>
      <c r="CN674" s="595"/>
      <c r="CO674" s="596"/>
      <c r="CP674" s="596"/>
      <c r="CQ674" s="596"/>
      <c r="CR674" s="596"/>
      <c r="CS674" s="597"/>
      <c r="CT674" s="595"/>
      <c r="CU674" s="596"/>
      <c r="CV674" s="597"/>
      <c r="CW674" s="595"/>
      <c r="CX674" s="596"/>
      <c r="CY674" s="596"/>
      <c r="CZ674" s="596"/>
      <c r="DA674" s="596"/>
      <c r="DB674" s="596"/>
      <c r="DC674" s="596"/>
      <c r="DD674" s="597"/>
      <c r="DE674" s="595"/>
      <c r="DF674" s="596"/>
      <c r="DG674" s="596"/>
      <c r="DH674" s="596"/>
      <c r="DI674" s="596"/>
      <c r="DJ674" s="596"/>
      <c r="DK674" s="596"/>
      <c r="DL674" s="596"/>
      <c r="DM674" s="596"/>
      <c r="DN674" s="597"/>
      <c r="DO674" s="595"/>
      <c r="DP674" s="596"/>
      <c r="DQ674" s="596"/>
      <c r="DR674" s="596"/>
      <c r="DS674" s="596"/>
      <c r="DT674" s="596"/>
      <c r="DU674" s="596"/>
      <c r="DV674" s="596"/>
      <c r="DW674" s="596"/>
      <c r="DX674" s="597"/>
      <c r="DY674" s="204"/>
      <c r="DZ674" s="204"/>
      <c r="EA674" s="204"/>
      <c r="EB674" s="204"/>
      <c r="EC674" s="204"/>
      <c r="ED674" s="205"/>
      <c r="EE674" s="210"/>
      <c r="EF674" s="209"/>
      <c r="EG674" s="209"/>
      <c r="EH674" s="209"/>
      <c r="EI674" s="209"/>
      <c r="EJ674" s="209"/>
      <c r="EK674" s="209"/>
      <c r="EL674" s="209"/>
      <c r="EM674" s="209"/>
      <c r="EN674" s="209"/>
      <c r="EO674" s="69"/>
      <c r="EP674" s="69"/>
      <c r="EQ674" s="69"/>
      <c r="ER674" s="69"/>
      <c r="ES674" s="69"/>
      <c r="ET674" s="69"/>
      <c r="EU674" s="69"/>
      <c r="EV674" s="69"/>
      <c r="EW674" s="69"/>
      <c r="EX674" s="69"/>
      <c r="EY674" s="69"/>
      <c r="EZ674" s="69"/>
      <c r="FA674" s="69"/>
      <c r="FB674" s="69"/>
      <c r="FC674" s="69"/>
      <c r="FD674" s="69"/>
      <c r="FE674" s="69"/>
      <c r="FF674" s="69"/>
      <c r="FG674" s="69"/>
      <c r="FH674" s="69"/>
      <c r="FI674" s="69"/>
      <c r="FJ674" s="69"/>
      <c r="FK674" s="69"/>
      <c r="FL674" s="69"/>
      <c r="FM674" s="69"/>
      <c r="FN674" s="69"/>
      <c r="FO674" s="69"/>
      <c r="FP674" s="69"/>
      <c r="FQ674" s="69"/>
      <c r="FR674" s="69"/>
      <c r="FS674" s="69"/>
      <c r="FT674" s="69"/>
      <c r="FU674" s="69"/>
      <c r="FV674" s="69"/>
      <c r="FW674" s="69"/>
      <c r="FX674" s="69"/>
      <c r="FY674" s="69"/>
      <c r="FZ674" s="69"/>
      <c r="GA674" s="69"/>
      <c r="GB674" s="69"/>
      <c r="GC674" s="69"/>
      <c r="GD674" s="69"/>
      <c r="GE674" s="69"/>
      <c r="GF674" s="69"/>
      <c r="GG674" s="69"/>
      <c r="GH674" s="69"/>
      <c r="GI674" s="69"/>
      <c r="GJ674" s="69"/>
      <c r="GK674" s="69"/>
      <c r="GL674" s="69"/>
      <c r="GM674" s="69"/>
    </row>
    <row r="675" spans="1:195" s="125" customFormat="1" ht="17.100000000000001" customHeight="1" x14ac:dyDescent="0.45">
      <c r="A675" s="204"/>
      <c r="B675" s="204"/>
      <c r="C675" s="204"/>
      <c r="D675" s="137"/>
      <c r="E675" s="137"/>
      <c r="F675" s="137"/>
      <c r="G675" s="137"/>
      <c r="H675" s="137"/>
      <c r="I675" s="137"/>
      <c r="J675" s="137"/>
      <c r="K675" s="137"/>
      <c r="L675" s="137"/>
      <c r="M675" s="137"/>
      <c r="N675" s="137"/>
      <c r="O675" s="137"/>
      <c r="P675" s="137"/>
      <c r="Q675" s="137"/>
      <c r="R675" s="137"/>
      <c r="S675" s="137"/>
      <c r="T675" s="137"/>
      <c r="U675" s="137"/>
      <c r="V675" s="137"/>
      <c r="W675" s="137"/>
      <c r="X675" s="137"/>
      <c r="Y675" s="137"/>
      <c r="Z675" s="137"/>
      <c r="AA675" s="137"/>
      <c r="AB675" s="137"/>
      <c r="AC675" s="137"/>
      <c r="AD675" s="137"/>
      <c r="AE675" s="137"/>
      <c r="AF675" s="137"/>
      <c r="AG675" s="137"/>
      <c r="AH675" s="137"/>
      <c r="AI675" s="137"/>
      <c r="AJ675" s="137"/>
      <c r="AK675" s="137"/>
      <c r="AL675" s="137"/>
      <c r="AM675" s="137"/>
      <c r="AN675" s="137"/>
      <c r="AO675" s="137"/>
      <c r="AP675" s="137"/>
      <c r="AQ675" s="137"/>
      <c r="AR675" s="137"/>
      <c r="AS675" s="137"/>
      <c r="AT675" s="137"/>
      <c r="AU675" s="137"/>
      <c r="AV675" s="137"/>
      <c r="AW675" s="137"/>
      <c r="AX675" s="137"/>
      <c r="AY675" s="137"/>
      <c r="AZ675" s="137"/>
      <c r="BA675" s="137"/>
      <c r="BB675" s="137"/>
      <c r="BC675" s="137"/>
      <c r="BD675" s="137"/>
      <c r="BE675" s="137"/>
      <c r="BF675" s="137"/>
      <c r="BG675" s="137"/>
      <c r="BH675" s="137"/>
      <c r="BI675" s="137"/>
      <c r="BJ675" s="137"/>
      <c r="BK675" s="204"/>
      <c r="BL675" s="204"/>
      <c r="BM675" s="204"/>
      <c r="BN675" s="204"/>
      <c r="BO675" s="204"/>
      <c r="BP675" s="204"/>
      <c r="BQ675" s="204"/>
      <c r="BR675" s="598"/>
      <c r="BS675" s="599"/>
      <c r="BT675" s="600"/>
      <c r="BU675" s="595"/>
      <c r="BV675" s="596"/>
      <c r="BW675" s="596"/>
      <c r="BX675" s="596"/>
      <c r="BY675" s="596"/>
      <c r="BZ675" s="597"/>
      <c r="CA675" s="595"/>
      <c r="CB675" s="596"/>
      <c r="CC675" s="597"/>
      <c r="CD675" s="595"/>
      <c r="CE675" s="596"/>
      <c r="CF675" s="596"/>
      <c r="CG675" s="596"/>
      <c r="CH675" s="596"/>
      <c r="CI675" s="596"/>
      <c r="CJ675" s="596"/>
      <c r="CK675" s="596"/>
      <c r="CL675" s="596"/>
      <c r="CM675" s="597"/>
      <c r="CN675" s="595"/>
      <c r="CO675" s="596"/>
      <c r="CP675" s="596"/>
      <c r="CQ675" s="596"/>
      <c r="CR675" s="596"/>
      <c r="CS675" s="597"/>
      <c r="CT675" s="595"/>
      <c r="CU675" s="596"/>
      <c r="CV675" s="597"/>
      <c r="CW675" s="595"/>
      <c r="CX675" s="596"/>
      <c r="CY675" s="596"/>
      <c r="CZ675" s="596"/>
      <c r="DA675" s="596"/>
      <c r="DB675" s="596"/>
      <c r="DC675" s="596"/>
      <c r="DD675" s="597"/>
      <c r="DE675" s="595"/>
      <c r="DF675" s="596"/>
      <c r="DG675" s="596"/>
      <c r="DH675" s="596"/>
      <c r="DI675" s="596"/>
      <c r="DJ675" s="596"/>
      <c r="DK675" s="596"/>
      <c r="DL675" s="596"/>
      <c r="DM675" s="596"/>
      <c r="DN675" s="597"/>
      <c r="DO675" s="595"/>
      <c r="DP675" s="596"/>
      <c r="DQ675" s="596"/>
      <c r="DR675" s="596"/>
      <c r="DS675" s="596"/>
      <c r="DT675" s="596"/>
      <c r="DU675" s="596"/>
      <c r="DV675" s="596"/>
      <c r="DW675" s="596"/>
      <c r="DX675" s="597"/>
      <c r="DY675" s="204"/>
      <c r="DZ675" s="204"/>
      <c r="EA675" s="204"/>
      <c r="EB675" s="204"/>
      <c r="EC675" s="204"/>
      <c r="ED675" s="205"/>
      <c r="EE675" s="210"/>
      <c r="EF675" s="209"/>
      <c r="EG675" s="209"/>
      <c r="EH675" s="209"/>
      <c r="EI675" s="209"/>
      <c r="EJ675" s="209"/>
      <c r="EK675" s="209"/>
      <c r="EL675" s="209"/>
      <c r="EM675" s="209"/>
      <c r="EN675" s="209"/>
      <c r="EO675" s="69"/>
      <c r="EP675" s="69"/>
      <c r="EQ675" s="69"/>
      <c r="ER675" s="69"/>
      <c r="ES675" s="69"/>
      <c r="ET675" s="69"/>
      <c r="EU675" s="69"/>
      <c r="EV675" s="69"/>
      <c r="EW675" s="69"/>
      <c r="EX675" s="69"/>
      <c r="EY675" s="69"/>
      <c r="EZ675" s="69"/>
      <c r="FA675" s="69"/>
      <c r="FB675" s="69"/>
      <c r="FC675" s="69"/>
      <c r="FD675" s="69"/>
      <c r="FE675" s="69"/>
      <c r="FF675" s="69"/>
      <c r="FG675" s="69"/>
      <c r="FH675" s="69"/>
      <c r="FI675" s="69"/>
      <c r="FJ675" s="69"/>
      <c r="FK675" s="69"/>
      <c r="FL675" s="69"/>
      <c r="FM675" s="69"/>
      <c r="FN675" s="69"/>
      <c r="FO675" s="69"/>
      <c r="FP675" s="69"/>
      <c r="FQ675" s="69"/>
      <c r="FR675" s="69"/>
      <c r="FS675" s="69"/>
      <c r="FT675" s="69"/>
      <c r="FU675" s="69"/>
      <c r="FV675" s="69"/>
      <c r="FW675" s="69"/>
      <c r="FX675" s="69"/>
      <c r="FY675" s="69"/>
      <c r="FZ675" s="69"/>
      <c r="GA675" s="69"/>
      <c r="GB675" s="69"/>
      <c r="GC675" s="69"/>
      <c r="GD675" s="69"/>
      <c r="GE675" s="69"/>
      <c r="GF675" s="69"/>
      <c r="GG675" s="69"/>
      <c r="GH675" s="69"/>
      <c r="GI675" s="69"/>
      <c r="GJ675" s="69"/>
      <c r="GK675" s="69"/>
      <c r="GL675" s="69"/>
      <c r="GM675" s="69"/>
    </row>
    <row r="676" spans="1:195" s="125" customFormat="1" ht="17.100000000000001" customHeight="1" x14ac:dyDescent="0.45">
      <c r="A676" s="204"/>
      <c r="B676" s="204"/>
      <c r="C676" s="204"/>
      <c r="D676" s="137"/>
      <c r="E676" s="137"/>
      <c r="F676" s="137"/>
      <c r="G676" s="137"/>
      <c r="H676" s="137"/>
      <c r="I676" s="137"/>
      <c r="J676" s="137"/>
      <c r="K676" s="137"/>
      <c r="L676" s="137"/>
      <c r="M676" s="137"/>
      <c r="N676" s="137"/>
      <c r="O676" s="137"/>
      <c r="P676" s="137"/>
      <c r="Q676" s="137"/>
      <c r="R676" s="137"/>
      <c r="S676" s="137"/>
      <c r="T676" s="137"/>
      <c r="U676" s="137"/>
      <c r="V676" s="137"/>
      <c r="W676" s="137"/>
      <c r="X676" s="137"/>
      <c r="Y676" s="137"/>
      <c r="Z676" s="137"/>
      <c r="AA676" s="137"/>
      <c r="AB676" s="137"/>
      <c r="AC676" s="137"/>
      <c r="AD676" s="137"/>
      <c r="AE676" s="137"/>
      <c r="AF676" s="137"/>
      <c r="AG676" s="137"/>
      <c r="AH676" s="137"/>
      <c r="AI676" s="137"/>
      <c r="AJ676" s="137"/>
      <c r="AK676" s="137"/>
      <c r="AL676" s="137"/>
      <c r="AM676" s="137"/>
      <c r="AN676" s="137"/>
      <c r="AO676" s="137"/>
      <c r="AP676" s="137"/>
      <c r="AQ676" s="137"/>
      <c r="AR676" s="137"/>
      <c r="AS676" s="137"/>
      <c r="AT676" s="137"/>
      <c r="AU676" s="137"/>
      <c r="AV676" s="137"/>
      <c r="AW676" s="137"/>
      <c r="AX676" s="137"/>
      <c r="AY676" s="137"/>
      <c r="AZ676" s="137"/>
      <c r="BA676" s="137"/>
      <c r="BB676" s="137"/>
      <c r="BC676" s="137"/>
      <c r="BD676" s="137"/>
      <c r="BE676" s="137"/>
      <c r="BF676" s="137"/>
      <c r="BG676" s="137"/>
      <c r="BH676" s="137"/>
      <c r="BI676" s="137"/>
      <c r="BJ676" s="137"/>
      <c r="BK676" s="204"/>
      <c r="BL676" s="204"/>
      <c r="BM676" s="204"/>
      <c r="BN676" s="204"/>
      <c r="BO676" s="204"/>
      <c r="BP676" s="204"/>
      <c r="BQ676" s="204"/>
      <c r="BR676" s="598"/>
      <c r="BS676" s="599"/>
      <c r="BT676" s="600"/>
      <c r="BU676" s="595"/>
      <c r="BV676" s="596"/>
      <c r="BW676" s="596"/>
      <c r="BX676" s="596"/>
      <c r="BY676" s="596"/>
      <c r="BZ676" s="597"/>
      <c r="CA676" s="595"/>
      <c r="CB676" s="596"/>
      <c r="CC676" s="597"/>
      <c r="CD676" s="595"/>
      <c r="CE676" s="596"/>
      <c r="CF676" s="596"/>
      <c r="CG676" s="596"/>
      <c r="CH676" s="596"/>
      <c r="CI676" s="596"/>
      <c r="CJ676" s="596"/>
      <c r="CK676" s="596"/>
      <c r="CL676" s="596"/>
      <c r="CM676" s="597"/>
      <c r="CN676" s="595"/>
      <c r="CO676" s="596"/>
      <c r="CP676" s="596"/>
      <c r="CQ676" s="596"/>
      <c r="CR676" s="596"/>
      <c r="CS676" s="597"/>
      <c r="CT676" s="595"/>
      <c r="CU676" s="596"/>
      <c r="CV676" s="597"/>
      <c r="CW676" s="595"/>
      <c r="CX676" s="596"/>
      <c r="CY676" s="596"/>
      <c r="CZ676" s="596"/>
      <c r="DA676" s="596"/>
      <c r="DB676" s="596"/>
      <c r="DC676" s="596"/>
      <c r="DD676" s="597"/>
      <c r="DE676" s="595"/>
      <c r="DF676" s="596"/>
      <c r="DG676" s="596"/>
      <c r="DH676" s="596"/>
      <c r="DI676" s="596"/>
      <c r="DJ676" s="596"/>
      <c r="DK676" s="596"/>
      <c r="DL676" s="596"/>
      <c r="DM676" s="596"/>
      <c r="DN676" s="597"/>
      <c r="DO676" s="595"/>
      <c r="DP676" s="596"/>
      <c r="DQ676" s="596"/>
      <c r="DR676" s="596"/>
      <c r="DS676" s="596"/>
      <c r="DT676" s="596"/>
      <c r="DU676" s="596"/>
      <c r="DV676" s="596"/>
      <c r="DW676" s="596"/>
      <c r="DX676" s="597"/>
      <c r="DY676" s="204"/>
      <c r="DZ676" s="204"/>
      <c r="EA676" s="204"/>
      <c r="EB676" s="204"/>
      <c r="EC676" s="204"/>
      <c r="ED676" s="205"/>
      <c r="EE676" s="210"/>
      <c r="EF676" s="209"/>
      <c r="EG676" s="209"/>
      <c r="EH676" s="209"/>
      <c r="EI676" s="209"/>
      <c r="EJ676" s="209"/>
      <c r="EK676" s="209"/>
      <c r="EL676" s="209"/>
      <c r="EM676" s="209"/>
      <c r="EN676" s="209"/>
      <c r="EO676" s="69"/>
      <c r="EP676" s="69"/>
      <c r="EQ676" s="69"/>
      <c r="ER676" s="69"/>
      <c r="ES676" s="69"/>
      <c r="ET676" s="69"/>
      <c r="EU676" s="69"/>
      <c r="EV676" s="69"/>
      <c r="EW676" s="69"/>
      <c r="EX676" s="69"/>
      <c r="EY676" s="69"/>
      <c r="EZ676" s="69"/>
      <c r="FA676" s="69"/>
      <c r="FB676" s="69"/>
      <c r="FC676" s="69"/>
      <c r="FD676" s="69"/>
      <c r="FE676" s="69"/>
      <c r="FF676" s="69"/>
      <c r="FG676" s="69"/>
      <c r="FH676" s="69"/>
      <c r="FI676" s="69"/>
      <c r="FJ676" s="69"/>
      <c r="FK676" s="69"/>
      <c r="FL676" s="69"/>
      <c r="FM676" s="69"/>
      <c r="FN676" s="69"/>
      <c r="FO676" s="69"/>
      <c r="FP676" s="69"/>
      <c r="FQ676" s="69"/>
      <c r="FR676" s="69"/>
      <c r="FS676" s="69"/>
      <c r="FT676" s="69"/>
      <c r="FU676" s="69"/>
      <c r="FV676" s="69"/>
      <c r="FW676" s="69"/>
      <c r="FX676" s="69"/>
      <c r="FY676" s="69"/>
      <c r="FZ676" s="69"/>
      <c r="GA676" s="69"/>
      <c r="GB676" s="69"/>
      <c r="GC676" s="69"/>
      <c r="GD676" s="69"/>
      <c r="GE676" s="69"/>
      <c r="GF676" s="69"/>
      <c r="GG676" s="69"/>
      <c r="GH676" s="69"/>
      <c r="GI676" s="69"/>
      <c r="GJ676" s="69"/>
      <c r="GK676" s="69"/>
      <c r="GL676" s="69"/>
      <c r="GM676" s="69"/>
    </row>
    <row r="677" spans="1:195" s="125" customFormat="1" ht="17.100000000000001" customHeight="1" x14ac:dyDescent="0.45">
      <c r="A677" s="204"/>
      <c r="B677" s="204"/>
      <c r="C677" s="204"/>
      <c r="D677" s="137"/>
      <c r="E677" s="137"/>
      <c r="F677" s="137"/>
      <c r="G677" s="137"/>
      <c r="H677" s="137"/>
      <c r="I677" s="137"/>
      <c r="J677" s="137"/>
      <c r="K677" s="137"/>
      <c r="L677" s="137"/>
      <c r="M677" s="137"/>
      <c r="N677" s="137"/>
      <c r="O677" s="137"/>
      <c r="P677" s="137"/>
      <c r="Q677" s="137"/>
      <c r="R677" s="137"/>
      <c r="S677" s="137"/>
      <c r="T677" s="137"/>
      <c r="U677" s="137"/>
      <c r="V677" s="137"/>
      <c r="W677" s="137"/>
      <c r="X677" s="137"/>
      <c r="Y677" s="137"/>
      <c r="Z677" s="137"/>
      <c r="AA677" s="137"/>
      <c r="AB677" s="137"/>
      <c r="AC677" s="137"/>
      <c r="AD677" s="137"/>
      <c r="AE677" s="137"/>
      <c r="AF677" s="137"/>
      <c r="AG677" s="137"/>
      <c r="AH677" s="137"/>
      <c r="AI677" s="137"/>
      <c r="AJ677" s="137"/>
      <c r="AK677" s="137"/>
      <c r="AL677" s="137"/>
      <c r="AM677" s="137"/>
      <c r="AN677" s="137"/>
      <c r="AO677" s="137"/>
      <c r="AP677" s="137"/>
      <c r="AQ677" s="137"/>
      <c r="AR677" s="137"/>
      <c r="AS677" s="137"/>
      <c r="AT677" s="137"/>
      <c r="AU677" s="137"/>
      <c r="AV677" s="137"/>
      <c r="AW677" s="137"/>
      <c r="AX677" s="137"/>
      <c r="AY677" s="137"/>
      <c r="AZ677" s="137"/>
      <c r="BA677" s="137"/>
      <c r="BB677" s="137"/>
      <c r="BC677" s="137"/>
      <c r="BD677" s="137"/>
      <c r="BE677" s="137"/>
      <c r="BF677" s="137"/>
      <c r="BG677" s="137"/>
      <c r="BH677" s="137"/>
      <c r="BI677" s="137"/>
      <c r="BJ677" s="137"/>
      <c r="BK677" s="204"/>
      <c r="BL677" s="204"/>
      <c r="BM677" s="204"/>
      <c r="BN677" s="204"/>
      <c r="BO677" s="204"/>
      <c r="BP677" s="204"/>
      <c r="BQ677" s="204"/>
      <c r="BR677" s="598"/>
      <c r="BS677" s="599"/>
      <c r="BT677" s="600"/>
      <c r="BU677" s="595"/>
      <c r="BV677" s="596"/>
      <c r="BW677" s="596"/>
      <c r="BX677" s="596"/>
      <c r="BY677" s="596"/>
      <c r="BZ677" s="597"/>
      <c r="CA677" s="595"/>
      <c r="CB677" s="596"/>
      <c r="CC677" s="597"/>
      <c r="CD677" s="595"/>
      <c r="CE677" s="596"/>
      <c r="CF677" s="596"/>
      <c r="CG677" s="596"/>
      <c r="CH677" s="596"/>
      <c r="CI677" s="596"/>
      <c r="CJ677" s="596"/>
      <c r="CK677" s="596"/>
      <c r="CL677" s="596"/>
      <c r="CM677" s="597"/>
      <c r="CN677" s="595"/>
      <c r="CO677" s="596"/>
      <c r="CP677" s="596"/>
      <c r="CQ677" s="596"/>
      <c r="CR677" s="596"/>
      <c r="CS677" s="597"/>
      <c r="CT677" s="595"/>
      <c r="CU677" s="596"/>
      <c r="CV677" s="597"/>
      <c r="CW677" s="595"/>
      <c r="CX677" s="596"/>
      <c r="CY677" s="596"/>
      <c r="CZ677" s="596"/>
      <c r="DA677" s="596"/>
      <c r="DB677" s="596"/>
      <c r="DC677" s="596"/>
      <c r="DD677" s="597"/>
      <c r="DE677" s="595"/>
      <c r="DF677" s="596"/>
      <c r="DG677" s="596"/>
      <c r="DH677" s="596"/>
      <c r="DI677" s="596"/>
      <c r="DJ677" s="596"/>
      <c r="DK677" s="596"/>
      <c r="DL677" s="596"/>
      <c r="DM677" s="596"/>
      <c r="DN677" s="597"/>
      <c r="DO677" s="595"/>
      <c r="DP677" s="596"/>
      <c r="DQ677" s="596"/>
      <c r="DR677" s="596"/>
      <c r="DS677" s="596"/>
      <c r="DT677" s="596"/>
      <c r="DU677" s="596"/>
      <c r="DV677" s="596"/>
      <c r="DW677" s="596"/>
      <c r="DX677" s="597"/>
      <c r="DY677" s="204"/>
      <c r="DZ677" s="204"/>
      <c r="EA677" s="204"/>
      <c r="EB677" s="204"/>
      <c r="EC677" s="204"/>
      <c r="ED677" s="205"/>
      <c r="EE677" s="210"/>
      <c r="EF677" s="209"/>
      <c r="EG677" s="209"/>
      <c r="EH677" s="209"/>
      <c r="EI677" s="209"/>
      <c r="EJ677" s="209"/>
      <c r="EK677" s="209"/>
      <c r="EL677" s="209"/>
      <c r="EM677" s="209"/>
      <c r="EN677" s="209"/>
      <c r="EO677" s="69"/>
      <c r="EP677" s="69"/>
      <c r="EQ677" s="69"/>
      <c r="ER677" s="69"/>
      <c r="ES677" s="69"/>
      <c r="ET677" s="69"/>
      <c r="EU677" s="69"/>
      <c r="EV677" s="69"/>
      <c r="EW677" s="69"/>
      <c r="EX677" s="69"/>
      <c r="EY677" s="69"/>
      <c r="EZ677" s="69"/>
      <c r="FA677" s="69"/>
      <c r="FB677" s="69"/>
      <c r="FC677" s="69"/>
      <c r="FD677" s="69"/>
      <c r="FE677" s="69"/>
      <c r="FF677" s="69"/>
      <c r="FG677" s="69"/>
      <c r="FH677" s="69"/>
      <c r="FI677" s="69"/>
      <c r="FJ677" s="69"/>
      <c r="FK677" s="69"/>
      <c r="FL677" s="69"/>
      <c r="FM677" s="69"/>
      <c r="FN677" s="69"/>
      <c r="FO677" s="69"/>
      <c r="FP677" s="69"/>
      <c r="FQ677" s="69"/>
      <c r="FR677" s="69"/>
      <c r="FS677" s="69"/>
      <c r="FT677" s="69"/>
      <c r="FU677" s="69"/>
      <c r="FV677" s="69"/>
      <c r="FW677" s="69"/>
      <c r="FX677" s="69"/>
      <c r="FY677" s="69"/>
      <c r="FZ677" s="69"/>
      <c r="GA677" s="69"/>
      <c r="GB677" s="69"/>
      <c r="GC677" s="69"/>
      <c r="GD677" s="69"/>
      <c r="GE677" s="69"/>
      <c r="GF677" s="69"/>
      <c r="GG677" s="69"/>
      <c r="GH677" s="69"/>
      <c r="GI677" s="69"/>
      <c r="GJ677" s="69"/>
      <c r="GK677" s="69"/>
      <c r="GL677" s="69"/>
      <c r="GM677" s="69"/>
    </row>
    <row r="678" spans="1:195" s="125" customFormat="1" ht="17.100000000000001" customHeight="1" x14ac:dyDescent="0.45">
      <c r="A678" s="204"/>
      <c r="B678" s="204"/>
      <c r="C678" s="204"/>
      <c r="D678" s="137"/>
      <c r="E678" s="137"/>
      <c r="F678" s="137"/>
      <c r="G678" s="137"/>
      <c r="H678" s="137"/>
      <c r="I678" s="137"/>
      <c r="J678" s="137"/>
      <c r="K678" s="137"/>
      <c r="L678" s="137"/>
      <c r="M678" s="137"/>
      <c r="N678" s="137"/>
      <c r="O678" s="137"/>
      <c r="P678" s="137"/>
      <c r="Q678" s="137"/>
      <c r="R678" s="137"/>
      <c r="S678" s="137"/>
      <c r="T678" s="137"/>
      <c r="U678" s="137"/>
      <c r="V678" s="137"/>
      <c r="W678" s="137"/>
      <c r="X678" s="137"/>
      <c r="Y678" s="137"/>
      <c r="Z678" s="137"/>
      <c r="AA678" s="137"/>
      <c r="AB678" s="137"/>
      <c r="AC678" s="137"/>
      <c r="AD678" s="137"/>
      <c r="AE678" s="137"/>
      <c r="AF678" s="137"/>
      <c r="AG678" s="137"/>
      <c r="AH678" s="137"/>
      <c r="AI678" s="137"/>
      <c r="AJ678" s="137"/>
      <c r="AK678" s="137"/>
      <c r="AL678" s="137"/>
      <c r="AM678" s="137"/>
      <c r="AN678" s="137"/>
      <c r="AO678" s="137"/>
      <c r="AP678" s="137"/>
      <c r="AQ678" s="137"/>
      <c r="AR678" s="137"/>
      <c r="AS678" s="137"/>
      <c r="AT678" s="137"/>
      <c r="AU678" s="137"/>
      <c r="AV678" s="137"/>
      <c r="AW678" s="137"/>
      <c r="AX678" s="137"/>
      <c r="AY678" s="137"/>
      <c r="AZ678" s="137"/>
      <c r="BA678" s="137"/>
      <c r="BB678" s="137"/>
      <c r="BC678" s="137"/>
      <c r="BD678" s="137"/>
      <c r="BE678" s="137"/>
      <c r="BF678" s="137"/>
      <c r="BG678" s="137"/>
      <c r="BH678" s="137"/>
      <c r="BI678" s="137"/>
      <c r="BJ678" s="137"/>
      <c r="BK678" s="204"/>
      <c r="BL678" s="204"/>
      <c r="BM678" s="204"/>
      <c r="BN678" s="204"/>
      <c r="BO678" s="204"/>
      <c r="BP678" s="204"/>
      <c r="BQ678" s="204"/>
      <c r="BR678" s="598"/>
      <c r="BS678" s="599"/>
      <c r="BT678" s="600"/>
      <c r="BU678" s="595"/>
      <c r="BV678" s="596"/>
      <c r="BW678" s="596"/>
      <c r="BX678" s="596"/>
      <c r="BY678" s="596"/>
      <c r="BZ678" s="597"/>
      <c r="CA678" s="595"/>
      <c r="CB678" s="596"/>
      <c r="CC678" s="597"/>
      <c r="CD678" s="595"/>
      <c r="CE678" s="596"/>
      <c r="CF678" s="596"/>
      <c r="CG678" s="596"/>
      <c r="CH678" s="596"/>
      <c r="CI678" s="596"/>
      <c r="CJ678" s="596"/>
      <c r="CK678" s="596"/>
      <c r="CL678" s="596"/>
      <c r="CM678" s="597"/>
      <c r="CN678" s="595"/>
      <c r="CO678" s="596"/>
      <c r="CP678" s="596"/>
      <c r="CQ678" s="596"/>
      <c r="CR678" s="596"/>
      <c r="CS678" s="597"/>
      <c r="CT678" s="595"/>
      <c r="CU678" s="596"/>
      <c r="CV678" s="597"/>
      <c r="CW678" s="595"/>
      <c r="CX678" s="596"/>
      <c r="CY678" s="596"/>
      <c r="CZ678" s="596"/>
      <c r="DA678" s="596"/>
      <c r="DB678" s="596"/>
      <c r="DC678" s="596"/>
      <c r="DD678" s="597"/>
      <c r="DE678" s="595"/>
      <c r="DF678" s="596"/>
      <c r="DG678" s="596"/>
      <c r="DH678" s="596"/>
      <c r="DI678" s="596"/>
      <c r="DJ678" s="596"/>
      <c r="DK678" s="596"/>
      <c r="DL678" s="596"/>
      <c r="DM678" s="596"/>
      <c r="DN678" s="597"/>
      <c r="DO678" s="595"/>
      <c r="DP678" s="596"/>
      <c r="DQ678" s="596"/>
      <c r="DR678" s="596"/>
      <c r="DS678" s="596"/>
      <c r="DT678" s="596"/>
      <c r="DU678" s="596"/>
      <c r="DV678" s="596"/>
      <c r="DW678" s="596"/>
      <c r="DX678" s="597"/>
      <c r="DY678" s="204"/>
      <c r="DZ678" s="204"/>
      <c r="EA678" s="204"/>
      <c r="EB678" s="204"/>
      <c r="EC678" s="204"/>
      <c r="ED678" s="205"/>
      <c r="EE678" s="210"/>
      <c r="EF678" s="209"/>
      <c r="EG678" s="209"/>
      <c r="EH678" s="209"/>
      <c r="EI678" s="209"/>
      <c r="EJ678" s="209"/>
      <c r="EK678" s="209"/>
      <c r="EL678" s="209"/>
      <c r="EM678" s="209"/>
      <c r="EN678" s="209"/>
      <c r="EO678" s="69"/>
      <c r="EP678" s="69"/>
      <c r="EQ678" s="69"/>
      <c r="ER678" s="69"/>
      <c r="ES678" s="69"/>
      <c r="ET678" s="69"/>
      <c r="EU678" s="69"/>
      <c r="EV678" s="69"/>
      <c r="EW678" s="69"/>
      <c r="EX678" s="69"/>
      <c r="EY678" s="69"/>
      <c r="EZ678" s="69"/>
      <c r="FA678" s="69"/>
      <c r="FB678" s="69"/>
      <c r="FC678" s="69"/>
      <c r="FD678" s="69"/>
      <c r="FE678" s="69"/>
      <c r="FF678" s="69"/>
      <c r="FG678" s="69"/>
      <c r="FH678" s="69"/>
      <c r="FI678" s="69"/>
      <c r="FJ678" s="69"/>
      <c r="FK678" s="69"/>
      <c r="FL678" s="69"/>
      <c r="FM678" s="69"/>
      <c r="FN678" s="69"/>
      <c r="FO678" s="69"/>
      <c r="FP678" s="69"/>
      <c r="FQ678" s="69"/>
      <c r="FR678" s="69"/>
      <c r="FS678" s="69"/>
      <c r="FT678" s="69"/>
      <c r="FU678" s="69"/>
      <c r="FV678" s="69"/>
      <c r="FW678" s="69"/>
      <c r="FX678" s="69"/>
      <c r="FY678" s="69"/>
      <c r="FZ678" s="69"/>
      <c r="GA678" s="69"/>
      <c r="GB678" s="69"/>
      <c r="GC678" s="69"/>
      <c r="GD678" s="69"/>
      <c r="GE678" s="69"/>
      <c r="GF678" s="69"/>
      <c r="GG678" s="69"/>
      <c r="GH678" s="69"/>
      <c r="GI678" s="69"/>
      <c r="GJ678" s="69"/>
      <c r="GK678" s="69"/>
      <c r="GL678" s="69"/>
      <c r="GM678" s="69"/>
    </row>
    <row r="679" spans="1:195" s="125" customFormat="1" ht="17.100000000000001" customHeight="1" x14ac:dyDescent="0.45">
      <c r="A679" s="204"/>
      <c r="B679" s="204"/>
      <c r="C679" s="204"/>
      <c r="D679" s="137"/>
      <c r="E679" s="137"/>
      <c r="F679" s="137"/>
      <c r="G679" s="137"/>
      <c r="H679" s="137"/>
      <c r="I679" s="137"/>
      <c r="J679" s="137"/>
      <c r="K679" s="137"/>
      <c r="L679" s="137"/>
      <c r="M679" s="137"/>
      <c r="N679" s="137"/>
      <c r="O679" s="137"/>
      <c r="P679" s="137"/>
      <c r="Q679" s="137"/>
      <c r="R679" s="137"/>
      <c r="S679" s="137"/>
      <c r="T679" s="137"/>
      <c r="U679" s="137"/>
      <c r="V679" s="137"/>
      <c r="W679" s="137"/>
      <c r="X679" s="137"/>
      <c r="Y679" s="137"/>
      <c r="Z679" s="137"/>
      <c r="AA679" s="137"/>
      <c r="AB679" s="137"/>
      <c r="AC679" s="137"/>
      <c r="AD679" s="137"/>
      <c r="AE679" s="137"/>
      <c r="AF679" s="137"/>
      <c r="AG679" s="137"/>
      <c r="AH679" s="137"/>
      <c r="AI679" s="137"/>
      <c r="AJ679" s="137"/>
      <c r="AK679" s="137"/>
      <c r="AL679" s="137"/>
      <c r="AM679" s="137"/>
      <c r="AN679" s="137"/>
      <c r="AO679" s="137"/>
      <c r="AP679" s="137"/>
      <c r="AQ679" s="137"/>
      <c r="AR679" s="137"/>
      <c r="AS679" s="137"/>
      <c r="AT679" s="137"/>
      <c r="AU679" s="137"/>
      <c r="AV679" s="137"/>
      <c r="AW679" s="137"/>
      <c r="AX679" s="137"/>
      <c r="AY679" s="137"/>
      <c r="AZ679" s="137"/>
      <c r="BA679" s="137"/>
      <c r="BB679" s="137"/>
      <c r="BC679" s="137"/>
      <c r="BD679" s="137"/>
      <c r="BE679" s="137"/>
      <c r="BF679" s="137"/>
      <c r="BG679" s="137"/>
      <c r="BH679" s="137"/>
      <c r="BI679" s="137"/>
      <c r="BJ679" s="137"/>
      <c r="BK679" s="204"/>
      <c r="BL679" s="204"/>
      <c r="BM679" s="204"/>
      <c r="BN679" s="204"/>
      <c r="BO679" s="204"/>
      <c r="BP679" s="204"/>
      <c r="BQ679" s="204"/>
      <c r="BR679" s="598"/>
      <c r="BS679" s="599"/>
      <c r="BT679" s="600"/>
      <c r="BU679" s="595"/>
      <c r="BV679" s="596"/>
      <c r="BW679" s="596"/>
      <c r="BX679" s="596"/>
      <c r="BY679" s="596"/>
      <c r="BZ679" s="597"/>
      <c r="CA679" s="595"/>
      <c r="CB679" s="596"/>
      <c r="CC679" s="597"/>
      <c r="CD679" s="595"/>
      <c r="CE679" s="596"/>
      <c r="CF679" s="596"/>
      <c r="CG679" s="596"/>
      <c r="CH679" s="596"/>
      <c r="CI679" s="596"/>
      <c r="CJ679" s="596"/>
      <c r="CK679" s="596"/>
      <c r="CL679" s="596"/>
      <c r="CM679" s="597"/>
      <c r="CN679" s="595"/>
      <c r="CO679" s="596"/>
      <c r="CP679" s="596"/>
      <c r="CQ679" s="596"/>
      <c r="CR679" s="596"/>
      <c r="CS679" s="597"/>
      <c r="CT679" s="595"/>
      <c r="CU679" s="596"/>
      <c r="CV679" s="597"/>
      <c r="CW679" s="595"/>
      <c r="CX679" s="596"/>
      <c r="CY679" s="596"/>
      <c r="CZ679" s="596"/>
      <c r="DA679" s="596"/>
      <c r="DB679" s="596"/>
      <c r="DC679" s="596"/>
      <c r="DD679" s="597"/>
      <c r="DE679" s="595"/>
      <c r="DF679" s="596"/>
      <c r="DG679" s="596"/>
      <c r="DH679" s="596"/>
      <c r="DI679" s="596"/>
      <c r="DJ679" s="596"/>
      <c r="DK679" s="596"/>
      <c r="DL679" s="596"/>
      <c r="DM679" s="596"/>
      <c r="DN679" s="597"/>
      <c r="DO679" s="595"/>
      <c r="DP679" s="596"/>
      <c r="DQ679" s="596"/>
      <c r="DR679" s="596"/>
      <c r="DS679" s="596"/>
      <c r="DT679" s="596"/>
      <c r="DU679" s="596"/>
      <c r="DV679" s="596"/>
      <c r="DW679" s="596"/>
      <c r="DX679" s="597"/>
      <c r="DY679" s="204"/>
      <c r="DZ679" s="204"/>
      <c r="EA679" s="204"/>
      <c r="EB679" s="204"/>
      <c r="EC679" s="204"/>
      <c r="ED679" s="205"/>
      <c r="EE679" s="210"/>
      <c r="EF679" s="209"/>
      <c r="EG679" s="209"/>
      <c r="EH679" s="209"/>
      <c r="EI679" s="209"/>
      <c r="EJ679" s="209"/>
      <c r="EK679" s="209"/>
      <c r="EL679" s="209"/>
      <c r="EM679" s="209"/>
      <c r="EN679" s="209"/>
      <c r="EO679" s="69"/>
      <c r="EP679" s="69"/>
      <c r="EQ679" s="69"/>
      <c r="ER679" s="69"/>
      <c r="ES679" s="69"/>
      <c r="ET679" s="69"/>
      <c r="EU679" s="69"/>
      <c r="EV679" s="69"/>
      <c r="EW679" s="69"/>
      <c r="EX679" s="69"/>
      <c r="EY679" s="69"/>
      <c r="EZ679" s="69"/>
      <c r="FA679" s="69"/>
      <c r="FB679" s="69"/>
      <c r="FC679" s="69"/>
      <c r="FD679" s="69"/>
      <c r="FE679" s="69"/>
      <c r="FF679" s="69"/>
      <c r="FG679" s="69"/>
      <c r="FH679" s="69"/>
      <c r="FI679" s="69"/>
      <c r="FJ679" s="69"/>
      <c r="FK679" s="69"/>
      <c r="FL679" s="69"/>
      <c r="FM679" s="69"/>
      <c r="FN679" s="69"/>
      <c r="FO679" s="69"/>
      <c r="FP679" s="69"/>
      <c r="FQ679" s="69"/>
      <c r="FR679" s="69"/>
      <c r="FS679" s="69"/>
      <c r="FT679" s="69"/>
      <c r="FU679" s="69"/>
      <c r="FV679" s="69"/>
      <c r="FW679" s="69"/>
      <c r="FX679" s="69"/>
      <c r="FY679" s="69"/>
      <c r="FZ679" s="69"/>
      <c r="GA679" s="69"/>
      <c r="GB679" s="69"/>
      <c r="GC679" s="69"/>
      <c r="GD679" s="69"/>
      <c r="GE679" s="69"/>
      <c r="GF679" s="69"/>
      <c r="GG679" s="69"/>
      <c r="GH679" s="69"/>
      <c r="GI679" s="69"/>
      <c r="GJ679" s="69"/>
      <c r="GK679" s="69"/>
      <c r="GL679" s="69"/>
      <c r="GM679" s="69"/>
    </row>
    <row r="680" spans="1:195" s="125" customFormat="1" ht="17.100000000000001" customHeight="1" x14ac:dyDescent="0.45">
      <c r="A680" s="204"/>
      <c r="B680" s="204"/>
      <c r="C680" s="204"/>
      <c r="D680" s="137"/>
      <c r="E680" s="137"/>
      <c r="F680" s="137"/>
      <c r="G680" s="137"/>
      <c r="H680" s="137"/>
      <c r="I680" s="137"/>
      <c r="J680" s="137"/>
      <c r="K680" s="137"/>
      <c r="L680" s="137"/>
      <c r="M680" s="137"/>
      <c r="N680" s="137"/>
      <c r="O680" s="137"/>
      <c r="P680" s="137"/>
      <c r="Q680" s="137"/>
      <c r="R680" s="137"/>
      <c r="S680" s="137"/>
      <c r="T680" s="137"/>
      <c r="U680" s="137"/>
      <c r="V680" s="137"/>
      <c r="W680" s="137"/>
      <c r="X680" s="137"/>
      <c r="Y680" s="137"/>
      <c r="Z680" s="137"/>
      <c r="AA680" s="137"/>
      <c r="AB680" s="137"/>
      <c r="AC680" s="137"/>
      <c r="AD680" s="137"/>
      <c r="AE680" s="137"/>
      <c r="AF680" s="137"/>
      <c r="AG680" s="137"/>
      <c r="AH680" s="137"/>
      <c r="AI680" s="137"/>
      <c r="AJ680" s="137"/>
      <c r="AK680" s="137"/>
      <c r="AL680" s="137"/>
      <c r="AM680" s="137"/>
      <c r="AN680" s="137"/>
      <c r="AO680" s="137"/>
      <c r="AP680" s="137"/>
      <c r="AQ680" s="137"/>
      <c r="AR680" s="137"/>
      <c r="AS680" s="137"/>
      <c r="AT680" s="137"/>
      <c r="AU680" s="137"/>
      <c r="AV680" s="137"/>
      <c r="AW680" s="137"/>
      <c r="AX680" s="137"/>
      <c r="AY680" s="137"/>
      <c r="AZ680" s="137"/>
      <c r="BA680" s="137"/>
      <c r="BB680" s="137"/>
      <c r="BC680" s="137"/>
      <c r="BD680" s="137"/>
      <c r="BE680" s="137"/>
      <c r="BF680" s="137"/>
      <c r="BG680" s="137"/>
      <c r="BH680" s="137"/>
      <c r="BI680" s="137"/>
      <c r="BJ680" s="137"/>
      <c r="BK680" s="204"/>
      <c r="BL680" s="204"/>
      <c r="BM680" s="204"/>
      <c r="BN680" s="204"/>
      <c r="BO680" s="204"/>
      <c r="BP680" s="204"/>
      <c r="BQ680" s="204"/>
      <c r="BR680" s="598"/>
      <c r="BS680" s="599"/>
      <c r="BT680" s="600"/>
      <c r="BU680" s="595"/>
      <c r="BV680" s="596"/>
      <c r="BW680" s="596"/>
      <c r="BX680" s="596"/>
      <c r="BY680" s="596"/>
      <c r="BZ680" s="597"/>
      <c r="CA680" s="595"/>
      <c r="CB680" s="596"/>
      <c r="CC680" s="597"/>
      <c r="CD680" s="595"/>
      <c r="CE680" s="596"/>
      <c r="CF680" s="596"/>
      <c r="CG680" s="596"/>
      <c r="CH680" s="596"/>
      <c r="CI680" s="596"/>
      <c r="CJ680" s="596"/>
      <c r="CK680" s="596"/>
      <c r="CL680" s="596"/>
      <c r="CM680" s="597"/>
      <c r="CN680" s="595"/>
      <c r="CO680" s="596"/>
      <c r="CP680" s="596"/>
      <c r="CQ680" s="596"/>
      <c r="CR680" s="596"/>
      <c r="CS680" s="597"/>
      <c r="CT680" s="595"/>
      <c r="CU680" s="596"/>
      <c r="CV680" s="597"/>
      <c r="CW680" s="595"/>
      <c r="CX680" s="596"/>
      <c r="CY680" s="596"/>
      <c r="CZ680" s="596"/>
      <c r="DA680" s="596"/>
      <c r="DB680" s="596"/>
      <c r="DC680" s="596"/>
      <c r="DD680" s="597"/>
      <c r="DE680" s="595"/>
      <c r="DF680" s="596"/>
      <c r="DG680" s="596"/>
      <c r="DH680" s="596"/>
      <c r="DI680" s="596"/>
      <c r="DJ680" s="596"/>
      <c r="DK680" s="596"/>
      <c r="DL680" s="596"/>
      <c r="DM680" s="596"/>
      <c r="DN680" s="597"/>
      <c r="DO680" s="595"/>
      <c r="DP680" s="596"/>
      <c r="DQ680" s="596"/>
      <c r="DR680" s="596"/>
      <c r="DS680" s="596"/>
      <c r="DT680" s="596"/>
      <c r="DU680" s="596"/>
      <c r="DV680" s="596"/>
      <c r="DW680" s="596"/>
      <c r="DX680" s="597"/>
      <c r="DY680" s="204"/>
      <c r="DZ680" s="204"/>
      <c r="EA680" s="204"/>
      <c r="EB680" s="204"/>
      <c r="EC680" s="204"/>
      <c r="ED680" s="205"/>
      <c r="EE680" s="210"/>
      <c r="EF680" s="209"/>
      <c r="EG680" s="209"/>
      <c r="EH680" s="209"/>
      <c r="EI680" s="209"/>
      <c r="EJ680" s="209"/>
      <c r="EK680" s="209"/>
      <c r="EL680" s="209"/>
      <c r="EM680" s="209"/>
      <c r="EN680" s="209"/>
      <c r="EO680" s="69"/>
      <c r="EP680" s="69"/>
      <c r="EQ680" s="69"/>
      <c r="ER680" s="69"/>
      <c r="ES680" s="69"/>
      <c r="ET680" s="69"/>
      <c r="EU680" s="69"/>
      <c r="EV680" s="69"/>
      <c r="EW680" s="69"/>
      <c r="EX680" s="69"/>
      <c r="EY680" s="69"/>
      <c r="EZ680" s="69"/>
      <c r="FA680" s="69"/>
      <c r="FB680" s="69"/>
      <c r="FC680" s="69"/>
      <c r="FD680" s="69"/>
      <c r="FE680" s="69"/>
      <c r="FF680" s="69"/>
      <c r="FG680" s="69"/>
      <c r="FH680" s="69"/>
      <c r="FI680" s="69"/>
      <c r="FJ680" s="69"/>
      <c r="FK680" s="69"/>
      <c r="FL680" s="69"/>
      <c r="FM680" s="69"/>
      <c r="FN680" s="69"/>
      <c r="FO680" s="69"/>
      <c r="FP680" s="69"/>
      <c r="FQ680" s="69"/>
      <c r="FR680" s="69"/>
      <c r="FS680" s="69"/>
      <c r="FT680" s="69"/>
      <c r="FU680" s="69"/>
      <c r="FV680" s="69"/>
      <c r="FW680" s="69"/>
      <c r="FX680" s="69"/>
      <c r="FY680" s="69"/>
      <c r="FZ680" s="69"/>
      <c r="GA680" s="69"/>
      <c r="GB680" s="69"/>
      <c r="GC680" s="69"/>
      <c r="GD680" s="69"/>
      <c r="GE680" s="69"/>
      <c r="GF680" s="69"/>
      <c r="GG680" s="69"/>
      <c r="GH680" s="69"/>
      <c r="GI680" s="69"/>
      <c r="GJ680" s="69"/>
      <c r="GK680" s="69"/>
      <c r="GL680" s="69"/>
      <c r="GM680" s="69"/>
    </row>
    <row r="681" spans="1:195" s="125" customFormat="1" ht="17.100000000000001" customHeight="1" x14ac:dyDescent="0.45">
      <c r="A681" s="204"/>
      <c r="B681" s="204"/>
      <c r="C681" s="204"/>
      <c r="D681" s="137"/>
      <c r="E681" s="137"/>
      <c r="F681" s="137"/>
      <c r="G681" s="137"/>
      <c r="H681" s="137"/>
      <c r="I681" s="137"/>
      <c r="J681" s="137"/>
      <c r="K681" s="137"/>
      <c r="L681" s="137"/>
      <c r="M681" s="137"/>
      <c r="N681" s="137"/>
      <c r="O681" s="137"/>
      <c r="P681" s="137"/>
      <c r="Q681" s="137"/>
      <c r="R681" s="137"/>
      <c r="S681" s="137"/>
      <c r="T681" s="137"/>
      <c r="U681" s="137"/>
      <c r="V681" s="137"/>
      <c r="W681" s="137"/>
      <c r="X681" s="137"/>
      <c r="Y681" s="137"/>
      <c r="Z681" s="137"/>
      <c r="AA681" s="137"/>
      <c r="AB681" s="137"/>
      <c r="AC681" s="137"/>
      <c r="AD681" s="137"/>
      <c r="AE681" s="137"/>
      <c r="AF681" s="137"/>
      <c r="AG681" s="137"/>
      <c r="AH681" s="137"/>
      <c r="AI681" s="137"/>
      <c r="AJ681" s="137"/>
      <c r="AK681" s="137"/>
      <c r="AL681" s="137"/>
      <c r="AM681" s="137"/>
      <c r="AN681" s="137"/>
      <c r="AO681" s="137"/>
      <c r="AP681" s="137"/>
      <c r="AQ681" s="137"/>
      <c r="AR681" s="137"/>
      <c r="AS681" s="137"/>
      <c r="AT681" s="137"/>
      <c r="AU681" s="137"/>
      <c r="AV681" s="137"/>
      <c r="AW681" s="137"/>
      <c r="AX681" s="137"/>
      <c r="AY681" s="137"/>
      <c r="AZ681" s="137"/>
      <c r="BA681" s="137"/>
      <c r="BB681" s="137"/>
      <c r="BC681" s="137"/>
      <c r="BD681" s="137"/>
      <c r="BE681" s="137"/>
      <c r="BF681" s="137"/>
      <c r="BG681" s="137"/>
      <c r="BH681" s="137"/>
      <c r="BI681" s="137"/>
      <c r="BJ681" s="137"/>
      <c r="BK681" s="204"/>
      <c r="BL681" s="204"/>
      <c r="BM681" s="204"/>
      <c r="BN681" s="204"/>
      <c r="BO681" s="204"/>
      <c r="BP681" s="204"/>
      <c r="BQ681" s="204"/>
      <c r="BR681" s="598"/>
      <c r="BS681" s="599"/>
      <c r="BT681" s="600"/>
      <c r="BU681" s="595"/>
      <c r="BV681" s="596"/>
      <c r="BW681" s="596"/>
      <c r="BX681" s="596"/>
      <c r="BY681" s="596"/>
      <c r="BZ681" s="597"/>
      <c r="CA681" s="595"/>
      <c r="CB681" s="596"/>
      <c r="CC681" s="597"/>
      <c r="CD681" s="595"/>
      <c r="CE681" s="596"/>
      <c r="CF681" s="596"/>
      <c r="CG681" s="596"/>
      <c r="CH681" s="596"/>
      <c r="CI681" s="596"/>
      <c r="CJ681" s="596"/>
      <c r="CK681" s="596"/>
      <c r="CL681" s="596"/>
      <c r="CM681" s="597"/>
      <c r="CN681" s="595"/>
      <c r="CO681" s="596"/>
      <c r="CP681" s="596"/>
      <c r="CQ681" s="596"/>
      <c r="CR681" s="596"/>
      <c r="CS681" s="597"/>
      <c r="CT681" s="595"/>
      <c r="CU681" s="596"/>
      <c r="CV681" s="597"/>
      <c r="CW681" s="595"/>
      <c r="CX681" s="596"/>
      <c r="CY681" s="596"/>
      <c r="CZ681" s="596"/>
      <c r="DA681" s="596"/>
      <c r="DB681" s="596"/>
      <c r="DC681" s="596"/>
      <c r="DD681" s="597"/>
      <c r="DE681" s="595"/>
      <c r="DF681" s="596"/>
      <c r="DG681" s="596"/>
      <c r="DH681" s="596"/>
      <c r="DI681" s="596"/>
      <c r="DJ681" s="596"/>
      <c r="DK681" s="596"/>
      <c r="DL681" s="596"/>
      <c r="DM681" s="596"/>
      <c r="DN681" s="597"/>
      <c r="DO681" s="595"/>
      <c r="DP681" s="596"/>
      <c r="DQ681" s="596"/>
      <c r="DR681" s="596"/>
      <c r="DS681" s="596"/>
      <c r="DT681" s="596"/>
      <c r="DU681" s="596"/>
      <c r="DV681" s="596"/>
      <c r="DW681" s="596"/>
      <c r="DX681" s="597"/>
      <c r="DY681" s="204"/>
      <c r="DZ681" s="204"/>
      <c r="EA681" s="204"/>
      <c r="EB681" s="204"/>
      <c r="EC681" s="204"/>
      <c r="ED681" s="205"/>
      <c r="EE681" s="210"/>
      <c r="EF681" s="209"/>
      <c r="EG681" s="209"/>
      <c r="EH681" s="209"/>
      <c r="EI681" s="209"/>
      <c r="EJ681" s="209"/>
      <c r="EK681" s="209"/>
      <c r="EL681" s="209"/>
      <c r="EM681" s="209"/>
      <c r="EN681" s="209"/>
      <c r="EO681" s="69"/>
      <c r="EP681" s="69"/>
      <c r="EQ681" s="69"/>
      <c r="ER681" s="69"/>
      <c r="ES681" s="69"/>
      <c r="ET681" s="69"/>
      <c r="EU681" s="69"/>
      <c r="EV681" s="69"/>
      <c r="EW681" s="69"/>
      <c r="EX681" s="69"/>
      <c r="EY681" s="69"/>
      <c r="EZ681" s="69"/>
      <c r="FA681" s="69"/>
      <c r="FB681" s="69"/>
      <c r="FC681" s="69"/>
      <c r="FD681" s="69"/>
      <c r="FE681" s="69"/>
      <c r="FF681" s="69"/>
      <c r="FG681" s="69"/>
      <c r="FH681" s="69"/>
      <c r="FI681" s="69"/>
      <c r="FJ681" s="69"/>
      <c r="FK681" s="69"/>
      <c r="FL681" s="69"/>
      <c r="FM681" s="69"/>
      <c r="FN681" s="69"/>
      <c r="FO681" s="69"/>
      <c r="FP681" s="69"/>
      <c r="FQ681" s="69"/>
      <c r="FR681" s="69"/>
      <c r="FS681" s="69"/>
      <c r="FT681" s="69"/>
      <c r="FU681" s="69"/>
      <c r="FV681" s="69"/>
      <c r="FW681" s="69"/>
      <c r="FX681" s="69"/>
      <c r="FY681" s="69"/>
      <c r="FZ681" s="69"/>
      <c r="GA681" s="69"/>
      <c r="GB681" s="69"/>
      <c r="GC681" s="69"/>
      <c r="GD681" s="69"/>
      <c r="GE681" s="69"/>
      <c r="GF681" s="69"/>
      <c r="GG681" s="69"/>
      <c r="GH681" s="69"/>
      <c r="GI681" s="69"/>
      <c r="GJ681" s="69"/>
      <c r="GK681" s="69"/>
      <c r="GL681" s="69"/>
      <c r="GM681" s="69"/>
    </row>
    <row r="682" spans="1:195" s="125" customFormat="1" ht="17.100000000000001" customHeight="1" x14ac:dyDescent="0.45">
      <c r="A682" s="204"/>
      <c r="B682" s="204"/>
      <c r="C682" s="204"/>
      <c r="D682" s="137"/>
      <c r="E682" s="137"/>
      <c r="F682" s="137"/>
      <c r="G682" s="137"/>
      <c r="H682" s="137"/>
      <c r="I682" s="137"/>
      <c r="J682" s="137"/>
      <c r="K682" s="137"/>
      <c r="L682" s="137"/>
      <c r="M682" s="137"/>
      <c r="N682" s="137"/>
      <c r="O682" s="137"/>
      <c r="P682" s="137"/>
      <c r="Q682" s="137"/>
      <c r="R682" s="137"/>
      <c r="S682" s="137"/>
      <c r="T682" s="137"/>
      <c r="U682" s="137"/>
      <c r="V682" s="137"/>
      <c r="W682" s="137"/>
      <c r="X682" s="137"/>
      <c r="Y682" s="137"/>
      <c r="Z682" s="137"/>
      <c r="AA682" s="137"/>
      <c r="AB682" s="137"/>
      <c r="AC682" s="137"/>
      <c r="AD682" s="137"/>
      <c r="AE682" s="137"/>
      <c r="AF682" s="137"/>
      <c r="AG682" s="137"/>
      <c r="AH682" s="137"/>
      <c r="AI682" s="137"/>
      <c r="AJ682" s="137"/>
      <c r="AK682" s="137"/>
      <c r="AL682" s="137"/>
      <c r="AM682" s="137"/>
      <c r="AN682" s="137"/>
      <c r="AO682" s="137"/>
      <c r="AP682" s="137"/>
      <c r="AQ682" s="137"/>
      <c r="AR682" s="137"/>
      <c r="AS682" s="137"/>
      <c r="AT682" s="137"/>
      <c r="AU682" s="137"/>
      <c r="AV682" s="137"/>
      <c r="AW682" s="137"/>
      <c r="AX682" s="137"/>
      <c r="AY682" s="137"/>
      <c r="AZ682" s="137"/>
      <c r="BA682" s="137"/>
      <c r="BB682" s="137"/>
      <c r="BC682" s="137"/>
      <c r="BD682" s="137"/>
      <c r="BE682" s="137"/>
      <c r="BF682" s="137"/>
      <c r="BG682" s="137"/>
      <c r="BH682" s="137"/>
      <c r="BI682" s="137"/>
      <c r="BJ682" s="137"/>
      <c r="BK682" s="204"/>
      <c r="BL682" s="204"/>
      <c r="BM682" s="204"/>
      <c r="BN682" s="204"/>
      <c r="BO682" s="204"/>
      <c r="BP682" s="204"/>
      <c r="BQ682" s="204"/>
      <c r="BR682" s="598"/>
      <c r="BS682" s="599"/>
      <c r="BT682" s="600"/>
      <c r="BU682" s="595"/>
      <c r="BV682" s="596"/>
      <c r="BW682" s="596"/>
      <c r="BX682" s="596"/>
      <c r="BY682" s="596"/>
      <c r="BZ682" s="597"/>
      <c r="CA682" s="595"/>
      <c r="CB682" s="596"/>
      <c r="CC682" s="597"/>
      <c r="CD682" s="595"/>
      <c r="CE682" s="596"/>
      <c r="CF682" s="596"/>
      <c r="CG682" s="596"/>
      <c r="CH682" s="596"/>
      <c r="CI682" s="596"/>
      <c r="CJ682" s="596"/>
      <c r="CK682" s="596"/>
      <c r="CL682" s="596"/>
      <c r="CM682" s="597"/>
      <c r="CN682" s="595"/>
      <c r="CO682" s="596"/>
      <c r="CP682" s="596"/>
      <c r="CQ682" s="596"/>
      <c r="CR682" s="596"/>
      <c r="CS682" s="597"/>
      <c r="CT682" s="595"/>
      <c r="CU682" s="596"/>
      <c r="CV682" s="597"/>
      <c r="CW682" s="595"/>
      <c r="CX682" s="596"/>
      <c r="CY682" s="596"/>
      <c r="CZ682" s="596"/>
      <c r="DA682" s="596"/>
      <c r="DB682" s="596"/>
      <c r="DC682" s="596"/>
      <c r="DD682" s="597"/>
      <c r="DE682" s="595"/>
      <c r="DF682" s="596"/>
      <c r="DG682" s="596"/>
      <c r="DH682" s="596"/>
      <c r="DI682" s="596"/>
      <c r="DJ682" s="596"/>
      <c r="DK682" s="596"/>
      <c r="DL682" s="596"/>
      <c r="DM682" s="596"/>
      <c r="DN682" s="597"/>
      <c r="DO682" s="595"/>
      <c r="DP682" s="596"/>
      <c r="DQ682" s="596"/>
      <c r="DR682" s="596"/>
      <c r="DS682" s="596"/>
      <c r="DT682" s="596"/>
      <c r="DU682" s="596"/>
      <c r="DV682" s="596"/>
      <c r="DW682" s="596"/>
      <c r="DX682" s="597"/>
      <c r="DY682" s="204"/>
      <c r="DZ682" s="204"/>
      <c r="EA682" s="204"/>
      <c r="EB682" s="204"/>
      <c r="EC682" s="204"/>
      <c r="ED682" s="205"/>
      <c r="EE682" s="210"/>
      <c r="EF682" s="209"/>
      <c r="EG682" s="209"/>
      <c r="EH682" s="209"/>
      <c r="EI682" s="209"/>
      <c r="EJ682" s="209"/>
      <c r="EK682" s="209"/>
      <c r="EL682" s="209"/>
      <c r="EM682" s="209"/>
      <c r="EN682" s="209"/>
      <c r="EO682" s="69"/>
      <c r="EP682" s="69"/>
      <c r="EQ682" s="69"/>
      <c r="ER682" s="69"/>
      <c r="ES682" s="69"/>
      <c r="ET682" s="69"/>
      <c r="EU682" s="69"/>
      <c r="EV682" s="69"/>
      <c r="EW682" s="69"/>
      <c r="EX682" s="69"/>
      <c r="EY682" s="69"/>
      <c r="EZ682" s="69"/>
      <c r="FA682" s="69"/>
      <c r="FB682" s="69"/>
      <c r="FC682" s="69"/>
      <c r="FD682" s="69"/>
      <c r="FE682" s="69"/>
      <c r="FF682" s="69"/>
      <c r="FG682" s="69"/>
      <c r="FH682" s="69"/>
      <c r="FI682" s="69"/>
      <c r="FJ682" s="69"/>
      <c r="FK682" s="69"/>
      <c r="FL682" s="69"/>
      <c r="FM682" s="69"/>
      <c r="FN682" s="69"/>
      <c r="FO682" s="69"/>
      <c r="FP682" s="69"/>
      <c r="FQ682" s="69"/>
      <c r="FR682" s="69"/>
      <c r="FS682" s="69"/>
      <c r="FT682" s="69"/>
      <c r="FU682" s="69"/>
      <c r="FV682" s="69"/>
      <c r="FW682" s="69"/>
      <c r="FX682" s="69"/>
      <c r="FY682" s="69"/>
      <c r="FZ682" s="69"/>
      <c r="GA682" s="69"/>
      <c r="GB682" s="69"/>
      <c r="GC682" s="69"/>
      <c r="GD682" s="69"/>
      <c r="GE682" s="69"/>
      <c r="GF682" s="69"/>
      <c r="GG682" s="69"/>
      <c r="GH682" s="69"/>
      <c r="GI682" s="69"/>
      <c r="GJ682" s="69"/>
      <c r="GK682" s="69"/>
      <c r="GL682" s="69"/>
      <c r="GM682" s="69"/>
    </row>
    <row r="683" spans="1:195" s="125" customFormat="1" ht="17.100000000000001" customHeight="1" x14ac:dyDescent="0.45">
      <c r="A683" s="204"/>
      <c r="B683" s="204"/>
      <c r="C683" s="204"/>
      <c r="D683" s="137"/>
      <c r="E683" s="137"/>
      <c r="F683" s="137"/>
      <c r="G683" s="137"/>
      <c r="H683" s="137"/>
      <c r="I683" s="137"/>
      <c r="J683" s="137"/>
      <c r="K683" s="137"/>
      <c r="L683" s="137"/>
      <c r="M683" s="137"/>
      <c r="N683" s="137"/>
      <c r="O683" s="137"/>
      <c r="P683" s="137"/>
      <c r="Q683" s="137"/>
      <c r="R683" s="137"/>
      <c r="S683" s="137"/>
      <c r="T683" s="137"/>
      <c r="U683" s="137"/>
      <c r="V683" s="137"/>
      <c r="W683" s="137"/>
      <c r="X683" s="137"/>
      <c r="Y683" s="137"/>
      <c r="Z683" s="137"/>
      <c r="AA683" s="137"/>
      <c r="AB683" s="137"/>
      <c r="AC683" s="137"/>
      <c r="AD683" s="137"/>
      <c r="AE683" s="137"/>
      <c r="AF683" s="137"/>
      <c r="AG683" s="137"/>
      <c r="AH683" s="137"/>
      <c r="AI683" s="137"/>
      <c r="AJ683" s="137"/>
      <c r="AK683" s="137"/>
      <c r="AL683" s="137"/>
      <c r="AM683" s="137"/>
      <c r="AN683" s="137"/>
      <c r="AO683" s="137"/>
      <c r="AP683" s="137"/>
      <c r="AQ683" s="137"/>
      <c r="AR683" s="137"/>
      <c r="AS683" s="137"/>
      <c r="AT683" s="137"/>
      <c r="AU683" s="137"/>
      <c r="AV683" s="137"/>
      <c r="AW683" s="137"/>
      <c r="AX683" s="137"/>
      <c r="AY683" s="137"/>
      <c r="AZ683" s="137"/>
      <c r="BA683" s="137"/>
      <c r="BB683" s="137"/>
      <c r="BC683" s="137"/>
      <c r="BD683" s="137"/>
      <c r="BE683" s="137"/>
      <c r="BF683" s="137"/>
      <c r="BG683" s="137"/>
      <c r="BH683" s="137"/>
      <c r="BI683" s="137"/>
      <c r="BJ683" s="137"/>
      <c r="BK683" s="204"/>
      <c r="BL683" s="204"/>
      <c r="BM683" s="204"/>
      <c r="BN683" s="204"/>
      <c r="BO683" s="204"/>
      <c r="BP683" s="204"/>
      <c r="BQ683" s="204"/>
      <c r="BR683" s="598"/>
      <c r="BS683" s="599"/>
      <c r="BT683" s="600"/>
      <c r="BU683" s="595"/>
      <c r="BV683" s="596"/>
      <c r="BW683" s="596"/>
      <c r="BX683" s="596"/>
      <c r="BY683" s="596"/>
      <c r="BZ683" s="597"/>
      <c r="CA683" s="595"/>
      <c r="CB683" s="596"/>
      <c r="CC683" s="597"/>
      <c r="CD683" s="595"/>
      <c r="CE683" s="596"/>
      <c r="CF683" s="596"/>
      <c r="CG683" s="596"/>
      <c r="CH683" s="596"/>
      <c r="CI683" s="596"/>
      <c r="CJ683" s="596"/>
      <c r="CK683" s="596"/>
      <c r="CL683" s="596"/>
      <c r="CM683" s="597"/>
      <c r="CN683" s="595"/>
      <c r="CO683" s="596"/>
      <c r="CP683" s="596"/>
      <c r="CQ683" s="596"/>
      <c r="CR683" s="596"/>
      <c r="CS683" s="597"/>
      <c r="CT683" s="595"/>
      <c r="CU683" s="596"/>
      <c r="CV683" s="597"/>
      <c r="CW683" s="595"/>
      <c r="CX683" s="596"/>
      <c r="CY683" s="596"/>
      <c r="CZ683" s="596"/>
      <c r="DA683" s="596"/>
      <c r="DB683" s="596"/>
      <c r="DC683" s="596"/>
      <c r="DD683" s="597"/>
      <c r="DE683" s="595"/>
      <c r="DF683" s="596"/>
      <c r="DG683" s="596"/>
      <c r="DH683" s="596"/>
      <c r="DI683" s="596"/>
      <c r="DJ683" s="596"/>
      <c r="DK683" s="596"/>
      <c r="DL683" s="596"/>
      <c r="DM683" s="596"/>
      <c r="DN683" s="597"/>
      <c r="DO683" s="595"/>
      <c r="DP683" s="596"/>
      <c r="DQ683" s="596"/>
      <c r="DR683" s="596"/>
      <c r="DS683" s="596"/>
      <c r="DT683" s="596"/>
      <c r="DU683" s="596"/>
      <c r="DV683" s="596"/>
      <c r="DW683" s="596"/>
      <c r="DX683" s="597"/>
      <c r="DY683" s="204"/>
      <c r="DZ683" s="204"/>
      <c r="EA683" s="204"/>
      <c r="EB683" s="204"/>
      <c r="EC683" s="204"/>
      <c r="ED683" s="205"/>
      <c r="EE683" s="210"/>
      <c r="EF683" s="209"/>
      <c r="EG683" s="209"/>
      <c r="EH683" s="209"/>
      <c r="EI683" s="209"/>
      <c r="EJ683" s="209"/>
      <c r="EK683" s="209"/>
      <c r="EL683" s="209"/>
      <c r="EM683" s="209"/>
      <c r="EN683" s="209"/>
      <c r="EO683" s="69"/>
      <c r="EP683" s="69"/>
      <c r="EQ683" s="69"/>
      <c r="ER683" s="69"/>
      <c r="ES683" s="69"/>
      <c r="ET683" s="69"/>
      <c r="EU683" s="69"/>
      <c r="EV683" s="69"/>
      <c r="EW683" s="69"/>
      <c r="EX683" s="69"/>
      <c r="EY683" s="69"/>
      <c r="EZ683" s="69"/>
      <c r="FA683" s="69"/>
      <c r="FB683" s="69"/>
      <c r="FC683" s="69"/>
      <c r="FD683" s="69"/>
      <c r="FE683" s="69"/>
      <c r="FF683" s="69"/>
      <c r="FG683" s="69"/>
      <c r="FH683" s="69"/>
      <c r="FI683" s="69"/>
      <c r="FJ683" s="69"/>
      <c r="FK683" s="69"/>
      <c r="FL683" s="69"/>
      <c r="FM683" s="69"/>
      <c r="FN683" s="69"/>
      <c r="FO683" s="69"/>
      <c r="FP683" s="69"/>
      <c r="FQ683" s="69"/>
      <c r="FR683" s="69"/>
      <c r="FS683" s="69"/>
      <c r="FT683" s="69"/>
      <c r="FU683" s="69"/>
      <c r="FV683" s="69"/>
      <c r="FW683" s="69"/>
      <c r="FX683" s="69"/>
      <c r="FY683" s="69"/>
      <c r="FZ683" s="69"/>
      <c r="GA683" s="69"/>
      <c r="GB683" s="69"/>
      <c r="GC683" s="69"/>
      <c r="GD683" s="69"/>
      <c r="GE683" s="69"/>
      <c r="GF683" s="69"/>
      <c r="GG683" s="69"/>
      <c r="GH683" s="69"/>
      <c r="GI683" s="69"/>
      <c r="GJ683" s="69"/>
      <c r="GK683" s="69"/>
      <c r="GL683" s="69"/>
      <c r="GM683" s="69"/>
    </row>
    <row r="684" spans="1:195" s="125" customFormat="1" ht="17.100000000000001" customHeight="1" x14ac:dyDescent="0.45">
      <c r="A684" s="204"/>
      <c r="B684" s="204"/>
      <c r="C684" s="204"/>
      <c r="D684" s="137"/>
      <c r="E684" s="137"/>
      <c r="F684" s="137"/>
      <c r="G684" s="137"/>
      <c r="H684" s="137"/>
      <c r="I684" s="137"/>
      <c r="J684" s="137"/>
      <c r="K684" s="137"/>
      <c r="L684" s="137"/>
      <c r="M684" s="137"/>
      <c r="N684" s="137"/>
      <c r="O684" s="137"/>
      <c r="P684" s="137"/>
      <c r="Q684" s="137"/>
      <c r="R684" s="137"/>
      <c r="S684" s="137"/>
      <c r="T684" s="137"/>
      <c r="U684" s="137"/>
      <c r="V684" s="137"/>
      <c r="W684" s="137"/>
      <c r="X684" s="137"/>
      <c r="Y684" s="137"/>
      <c r="Z684" s="137"/>
      <c r="AA684" s="137"/>
      <c r="AB684" s="137"/>
      <c r="AC684" s="137"/>
      <c r="AD684" s="137"/>
      <c r="AE684" s="137"/>
      <c r="AF684" s="137"/>
      <c r="AG684" s="137"/>
      <c r="AH684" s="137"/>
      <c r="AI684" s="137"/>
      <c r="AJ684" s="137"/>
      <c r="AK684" s="137"/>
      <c r="AL684" s="137"/>
      <c r="AM684" s="137"/>
      <c r="AN684" s="137"/>
      <c r="AO684" s="137"/>
      <c r="AP684" s="137"/>
      <c r="AQ684" s="137"/>
      <c r="AR684" s="137"/>
      <c r="AS684" s="137"/>
      <c r="AT684" s="137"/>
      <c r="AU684" s="137"/>
      <c r="AV684" s="137"/>
      <c r="AW684" s="137"/>
      <c r="AX684" s="137"/>
      <c r="AY684" s="137"/>
      <c r="AZ684" s="137"/>
      <c r="BA684" s="137"/>
      <c r="BB684" s="137"/>
      <c r="BC684" s="137"/>
      <c r="BD684" s="137"/>
      <c r="BE684" s="137"/>
      <c r="BF684" s="137"/>
      <c r="BG684" s="137"/>
      <c r="BH684" s="137"/>
      <c r="BI684" s="137"/>
      <c r="BJ684" s="137"/>
      <c r="BK684" s="204"/>
      <c r="BL684" s="204"/>
      <c r="BM684" s="204"/>
      <c r="BN684" s="204"/>
      <c r="BO684" s="204"/>
      <c r="BP684" s="204"/>
      <c r="BQ684" s="204"/>
      <c r="BR684" s="598"/>
      <c r="BS684" s="599"/>
      <c r="BT684" s="600"/>
      <c r="BU684" s="595"/>
      <c r="BV684" s="596"/>
      <c r="BW684" s="596"/>
      <c r="BX684" s="596"/>
      <c r="BY684" s="596"/>
      <c r="BZ684" s="597"/>
      <c r="CA684" s="595"/>
      <c r="CB684" s="596"/>
      <c r="CC684" s="597"/>
      <c r="CD684" s="595"/>
      <c r="CE684" s="596"/>
      <c r="CF684" s="596"/>
      <c r="CG684" s="596"/>
      <c r="CH684" s="596"/>
      <c r="CI684" s="596"/>
      <c r="CJ684" s="596"/>
      <c r="CK684" s="596"/>
      <c r="CL684" s="596"/>
      <c r="CM684" s="597"/>
      <c r="CN684" s="595"/>
      <c r="CO684" s="596"/>
      <c r="CP684" s="596"/>
      <c r="CQ684" s="596"/>
      <c r="CR684" s="596"/>
      <c r="CS684" s="597"/>
      <c r="CT684" s="595"/>
      <c r="CU684" s="596"/>
      <c r="CV684" s="597"/>
      <c r="CW684" s="595"/>
      <c r="CX684" s="596"/>
      <c r="CY684" s="596"/>
      <c r="CZ684" s="596"/>
      <c r="DA684" s="596"/>
      <c r="DB684" s="596"/>
      <c r="DC684" s="596"/>
      <c r="DD684" s="597"/>
      <c r="DE684" s="595"/>
      <c r="DF684" s="596"/>
      <c r="DG684" s="596"/>
      <c r="DH684" s="596"/>
      <c r="DI684" s="596"/>
      <c r="DJ684" s="596"/>
      <c r="DK684" s="596"/>
      <c r="DL684" s="596"/>
      <c r="DM684" s="596"/>
      <c r="DN684" s="597"/>
      <c r="DO684" s="595"/>
      <c r="DP684" s="596"/>
      <c r="DQ684" s="596"/>
      <c r="DR684" s="596"/>
      <c r="DS684" s="596"/>
      <c r="DT684" s="596"/>
      <c r="DU684" s="596"/>
      <c r="DV684" s="596"/>
      <c r="DW684" s="596"/>
      <c r="DX684" s="597"/>
      <c r="DY684" s="204"/>
      <c r="DZ684" s="204"/>
      <c r="EA684" s="204"/>
      <c r="EB684" s="204"/>
      <c r="EC684" s="204"/>
      <c r="ED684" s="205"/>
      <c r="EE684" s="210"/>
      <c r="EF684" s="209"/>
      <c r="EG684" s="209"/>
      <c r="EH684" s="209"/>
      <c r="EI684" s="209"/>
      <c r="EJ684" s="209"/>
      <c r="EK684" s="209"/>
      <c r="EL684" s="209"/>
      <c r="EM684" s="209"/>
      <c r="EN684" s="209"/>
      <c r="EO684" s="69"/>
      <c r="EP684" s="69"/>
      <c r="EQ684" s="69"/>
      <c r="ER684" s="69"/>
      <c r="ES684" s="69"/>
      <c r="ET684" s="69"/>
      <c r="EU684" s="69"/>
      <c r="EV684" s="69"/>
      <c r="EW684" s="69"/>
      <c r="EX684" s="69"/>
      <c r="EY684" s="69"/>
      <c r="EZ684" s="69"/>
      <c r="FA684" s="69"/>
      <c r="FB684" s="69"/>
      <c r="FC684" s="69"/>
      <c r="FD684" s="69"/>
      <c r="FE684" s="69"/>
      <c r="FF684" s="69"/>
      <c r="FG684" s="69"/>
      <c r="FH684" s="69"/>
      <c r="FI684" s="69"/>
      <c r="FJ684" s="69"/>
      <c r="FK684" s="69"/>
      <c r="FL684" s="69"/>
      <c r="FM684" s="69"/>
      <c r="FN684" s="69"/>
      <c r="FO684" s="69"/>
      <c r="FP684" s="69"/>
      <c r="FQ684" s="69"/>
      <c r="FR684" s="69"/>
      <c r="FS684" s="69"/>
      <c r="FT684" s="69"/>
      <c r="FU684" s="69"/>
      <c r="FV684" s="69"/>
      <c r="FW684" s="69"/>
      <c r="FX684" s="69"/>
      <c r="FY684" s="69"/>
      <c r="FZ684" s="69"/>
      <c r="GA684" s="69"/>
      <c r="GB684" s="69"/>
      <c r="GC684" s="69"/>
      <c r="GD684" s="69"/>
      <c r="GE684" s="69"/>
      <c r="GF684" s="69"/>
      <c r="GG684" s="69"/>
      <c r="GH684" s="69"/>
      <c r="GI684" s="69"/>
      <c r="GJ684" s="69"/>
      <c r="GK684" s="69"/>
      <c r="GL684" s="69"/>
      <c r="GM684" s="69"/>
    </row>
    <row r="685" spans="1:195" s="125" customFormat="1" ht="17.100000000000001" customHeight="1" x14ac:dyDescent="0.45">
      <c r="A685" s="204"/>
      <c r="B685" s="204"/>
      <c r="C685" s="204"/>
      <c r="D685" s="137"/>
      <c r="E685" s="137"/>
      <c r="F685" s="137"/>
      <c r="G685" s="137"/>
      <c r="H685" s="137"/>
      <c r="I685" s="137"/>
      <c r="J685" s="137"/>
      <c r="K685" s="137"/>
      <c r="L685" s="137"/>
      <c r="M685" s="137"/>
      <c r="N685" s="137"/>
      <c r="O685" s="137"/>
      <c r="P685" s="137"/>
      <c r="Q685" s="137"/>
      <c r="R685" s="137"/>
      <c r="S685" s="137"/>
      <c r="T685" s="137"/>
      <c r="U685" s="137"/>
      <c r="V685" s="137"/>
      <c r="W685" s="137"/>
      <c r="X685" s="137"/>
      <c r="Y685" s="137"/>
      <c r="Z685" s="137"/>
      <c r="AA685" s="137"/>
      <c r="AB685" s="137"/>
      <c r="AC685" s="137"/>
      <c r="AD685" s="137"/>
      <c r="AE685" s="137"/>
      <c r="AF685" s="137"/>
      <c r="AG685" s="137"/>
      <c r="AH685" s="137"/>
      <c r="AI685" s="137"/>
      <c r="AJ685" s="137"/>
      <c r="AK685" s="137"/>
      <c r="AL685" s="137"/>
      <c r="AM685" s="137"/>
      <c r="AN685" s="137"/>
      <c r="AO685" s="137"/>
      <c r="AP685" s="137"/>
      <c r="AQ685" s="137"/>
      <c r="AR685" s="137"/>
      <c r="AS685" s="137"/>
      <c r="AT685" s="137"/>
      <c r="AU685" s="137"/>
      <c r="AV685" s="137"/>
      <c r="AW685" s="137"/>
      <c r="AX685" s="137"/>
      <c r="AY685" s="137"/>
      <c r="AZ685" s="137"/>
      <c r="BA685" s="137"/>
      <c r="BB685" s="137"/>
      <c r="BC685" s="137"/>
      <c r="BD685" s="137"/>
      <c r="BE685" s="137"/>
      <c r="BF685" s="137"/>
      <c r="BG685" s="137"/>
      <c r="BH685" s="137"/>
      <c r="BI685" s="137"/>
      <c r="BJ685" s="137"/>
      <c r="BK685" s="204"/>
      <c r="BL685" s="204"/>
      <c r="BM685" s="204"/>
      <c r="BN685" s="204"/>
      <c r="BO685" s="204"/>
      <c r="BP685" s="204"/>
      <c r="BQ685" s="204"/>
      <c r="BR685" s="598"/>
      <c r="BS685" s="599"/>
      <c r="BT685" s="600"/>
      <c r="BU685" s="595"/>
      <c r="BV685" s="596"/>
      <c r="BW685" s="596"/>
      <c r="BX685" s="596"/>
      <c r="BY685" s="596"/>
      <c r="BZ685" s="597"/>
      <c r="CA685" s="595"/>
      <c r="CB685" s="596"/>
      <c r="CC685" s="597"/>
      <c r="CD685" s="595"/>
      <c r="CE685" s="596"/>
      <c r="CF685" s="596"/>
      <c r="CG685" s="596"/>
      <c r="CH685" s="596"/>
      <c r="CI685" s="596"/>
      <c r="CJ685" s="596"/>
      <c r="CK685" s="596"/>
      <c r="CL685" s="596"/>
      <c r="CM685" s="597"/>
      <c r="CN685" s="595"/>
      <c r="CO685" s="596"/>
      <c r="CP685" s="596"/>
      <c r="CQ685" s="596"/>
      <c r="CR685" s="596"/>
      <c r="CS685" s="597"/>
      <c r="CT685" s="595"/>
      <c r="CU685" s="596"/>
      <c r="CV685" s="597"/>
      <c r="CW685" s="595"/>
      <c r="CX685" s="596"/>
      <c r="CY685" s="596"/>
      <c r="CZ685" s="596"/>
      <c r="DA685" s="596"/>
      <c r="DB685" s="596"/>
      <c r="DC685" s="596"/>
      <c r="DD685" s="597"/>
      <c r="DE685" s="595"/>
      <c r="DF685" s="596"/>
      <c r="DG685" s="596"/>
      <c r="DH685" s="596"/>
      <c r="DI685" s="596"/>
      <c r="DJ685" s="596"/>
      <c r="DK685" s="596"/>
      <c r="DL685" s="596"/>
      <c r="DM685" s="596"/>
      <c r="DN685" s="597"/>
      <c r="DO685" s="595"/>
      <c r="DP685" s="596"/>
      <c r="DQ685" s="596"/>
      <c r="DR685" s="596"/>
      <c r="DS685" s="596"/>
      <c r="DT685" s="596"/>
      <c r="DU685" s="596"/>
      <c r="DV685" s="596"/>
      <c r="DW685" s="596"/>
      <c r="DX685" s="597"/>
      <c r="DY685" s="204"/>
      <c r="DZ685" s="204"/>
      <c r="EA685" s="204"/>
      <c r="EB685" s="204"/>
      <c r="EC685" s="204"/>
      <c r="ED685" s="205"/>
      <c r="EE685" s="210"/>
      <c r="EF685" s="209"/>
      <c r="EG685" s="209"/>
      <c r="EH685" s="209"/>
      <c r="EI685" s="209"/>
      <c r="EJ685" s="209"/>
      <c r="EK685" s="209"/>
      <c r="EL685" s="209"/>
      <c r="EM685" s="209"/>
      <c r="EN685" s="209"/>
      <c r="EO685" s="69"/>
      <c r="EP685" s="69"/>
      <c r="EQ685" s="69"/>
      <c r="ER685" s="69"/>
      <c r="ES685" s="69"/>
      <c r="ET685" s="69"/>
      <c r="EU685" s="69"/>
      <c r="EV685" s="69"/>
      <c r="EW685" s="69"/>
      <c r="EX685" s="69"/>
      <c r="EY685" s="69"/>
      <c r="EZ685" s="69"/>
      <c r="FA685" s="69"/>
      <c r="FB685" s="69"/>
      <c r="FC685" s="69"/>
      <c r="FD685" s="69"/>
      <c r="FE685" s="69"/>
      <c r="FF685" s="69"/>
      <c r="FG685" s="69"/>
      <c r="FH685" s="69"/>
      <c r="FI685" s="69"/>
      <c r="FJ685" s="69"/>
      <c r="FK685" s="69"/>
      <c r="FL685" s="69"/>
      <c r="FM685" s="69"/>
      <c r="FN685" s="69"/>
      <c r="FO685" s="69"/>
      <c r="FP685" s="69"/>
      <c r="FQ685" s="69"/>
      <c r="FR685" s="69"/>
      <c r="FS685" s="69"/>
      <c r="FT685" s="69"/>
      <c r="FU685" s="69"/>
      <c r="FV685" s="69"/>
      <c r="FW685" s="69"/>
      <c r="FX685" s="69"/>
      <c r="FY685" s="69"/>
      <c r="FZ685" s="69"/>
      <c r="GA685" s="69"/>
      <c r="GB685" s="69"/>
      <c r="GC685" s="69"/>
      <c r="GD685" s="69"/>
      <c r="GE685" s="69"/>
      <c r="GF685" s="69"/>
      <c r="GG685" s="69"/>
      <c r="GH685" s="69"/>
      <c r="GI685" s="69"/>
      <c r="GJ685" s="69"/>
      <c r="GK685" s="69"/>
      <c r="GL685" s="69"/>
      <c r="GM685" s="69"/>
    </row>
    <row r="686" spans="1:195" s="125" customFormat="1" ht="17.100000000000001" customHeight="1" x14ac:dyDescent="0.45">
      <c r="A686" s="204"/>
      <c r="B686" s="204"/>
      <c r="C686" s="204"/>
      <c r="D686" s="137"/>
      <c r="E686" s="137"/>
      <c r="F686" s="137"/>
      <c r="G686" s="137"/>
      <c r="H686" s="137"/>
      <c r="I686" s="137"/>
      <c r="J686" s="137"/>
      <c r="K686" s="137"/>
      <c r="L686" s="137"/>
      <c r="M686" s="137"/>
      <c r="N686" s="137"/>
      <c r="O686" s="137"/>
      <c r="P686" s="137"/>
      <c r="Q686" s="137"/>
      <c r="R686" s="137"/>
      <c r="S686" s="137"/>
      <c r="T686" s="137"/>
      <c r="U686" s="137"/>
      <c r="V686" s="137"/>
      <c r="W686" s="137"/>
      <c r="X686" s="137"/>
      <c r="Y686" s="137"/>
      <c r="Z686" s="137"/>
      <c r="AA686" s="137"/>
      <c r="AB686" s="137"/>
      <c r="AC686" s="137"/>
      <c r="AD686" s="137"/>
      <c r="AE686" s="137"/>
      <c r="AF686" s="137"/>
      <c r="AG686" s="137"/>
      <c r="AH686" s="137"/>
      <c r="AI686" s="137"/>
      <c r="AJ686" s="137"/>
      <c r="AK686" s="137"/>
      <c r="AL686" s="137"/>
      <c r="AM686" s="137"/>
      <c r="AN686" s="137"/>
      <c r="AO686" s="137"/>
      <c r="AP686" s="137"/>
      <c r="AQ686" s="137"/>
      <c r="AR686" s="137"/>
      <c r="AS686" s="137"/>
      <c r="AT686" s="137"/>
      <c r="AU686" s="137"/>
      <c r="AV686" s="137"/>
      <c r="AW686" s="137"/>
      <c r="AX686" s="137"/>
      <c r="AY686" s="137"/>
      <c r="AZ686" s="137"/>
      <c r="BA686" s="137"/>
      <c r="BB686" s="137"/>
      <c r="BC686" s="137"/>
      <c r="BD686" s="137"/>
      <c r="BE686" s="137"/>
      <c r="BF686" s="137"/>
      <c r="BG686" s="137"/>
      <c r="BH686" s="137"/>
      <c r="BI686" s="137"/>
      <c r="BJ686" s="137"/>
      <c r="BK686" s="204"/>
      <c r="BL686" s="204"/>
      <c r="BM686" s="204"/>
      <c r="BN686" s="204"/>
      <c r="BO686" s="204"/>
      <c r="BP686" s="204"/>
      <c r="BQ686" s="204"/>
      <c r="BR686" s="598"/>
      <c r="BS686" s="599"/>
      <c r="BT686" s="600"/>
      <c r="BU686" s="595"/>
      <c r="BV686" s="596"/>
      <c r="BW686" s="596"/>
      <c r="BX686" s="596"/>
      <c r="BY686" s="596"/>
      <c r="BZ686" s="597"/>
      <c r="CA686" s="595"/>
      <c r="CB686" s="596"/>
      <c r="CC686" s="597"/>
      <c r="CD686" s="595"/>
      <c r="CE686" s="596"/>
      <c r="CF686" s="596"/>
      <c r="CG686" s="596"/>
      <c r="CH686" s="596"/>
      <c r="CI686" s="596"/>
      <c r="CJ686" s="596"/>
      <c r="CK686" s="596"/>
      <c r="CL686" s="596"/>
      <c r="CM686" s="597"/>
      <c r="CN686" s="595"/>
      <c r="CO686" s="596"/>
      <c r="CP686" s="596"/>
      <c r="CQ686" s="596"/>
      <c r="CR686" s="596"/>
      <c r="CS686" s="597"/>
      <c r="CT686" s="595"/>
      <c r="CU686" s="596"/>
      <c r="CV686" s="597"/>
      <c r="CW686" s="595"/>
      <c r="CX686" s="596"/>
      <c r="CY686" s="596"/>
      <c r="CZ686" s="596"/>
      <c r="DA686" s="596"/>
      <c r="DB686" s="596"/>
      <c r="DC686" s="596"/>
      <c r="DD686" s="597"/>
      <c r="DE686" s="595"/>
      <c r="DF686" s="596"/>
      <c r="DG686" s="596"/>
      <c r="DH686" s="596"/>
      <c r="DI686" s="596"/>
      <c r="DJ686" s="596"/>
      <c r="DK686" s="596"/>
      <c r="DL686" s="596"/>
      <c r="DM686" s="596"/>
      <c r="DN686" s="597"/>
      <c r="DO686" s="595"/>
      <c r="DP686" s="596"/>
      <c r="DQ686" s="596"/>
      <c r="DR686" s="596"/>
      <c r="DS686" s="596"/>
      <c r="DT686" s="596"/>
      <c r="DU686" s="596"/>
      <c r="DV686" s="596"/>
      <c r="DW686" s="596"/>
      <c r="DX686" s="597"/>
      <c r="DY686" s="204"/>
      <c r="DZ686" s="204"/>
      <c r="EA686" s="204"/>
      <c r="EB686" s="204"/>
      <c r="EC686" s="204"/>
      <c r="ED686" s="205"/>
      <c r="EE686" s="210"/>
      <c r="EF686" s="209"/>
      <c r="EG686" s="209"/>
      <c r="EH686" s="209"/>
      <c r="EI686" s="209"/>
      <c r="EJ686" s="209"/>
      <c r="EK686" s="209"/>
      <c r="EL686" s="209"/>
      <c r="EM686" s="209"/>
      <c r="EN686" s="209"/>
      <c r="EO686" s="69"/>
      <c r="EP686" s="69"/>
      <c r="EQ686" s="69"/>
      <c r="ER686" s="69"/>
      <c r="ES686" s="69"/>
      <c r="ET686" s="69"/>
      <c r="EU686" s="69"/>
      <c r="EV686" s="69"/>
      <c r="EW686" s="69"/>
      <c r="EX686" s="69"/>
      <c r="EY686" s="69"/>
      <c r="EZ686" s="69"/>
      <c r="FA686" s="69"/>
      <c r="FB686" s="69"/>
      <c r="FC686" s="69"/>
      <c r="FD686" s="69"/>
      <c r="FE686" s="69"/>
      <c r="FF686" s="69"/>
      <c r="FG686" s="69"/>
      <c r="FH686" s="69"/>
      <c r="FI686" s="69"/>
      <c r="FJ686" s="69"/>
      <c r="FK686" s="69"/>
      <c r="FL686" s="69"/>
      <c r="FM686" s="69"/>
      <c r="FN686" s="69"/>
      <c r="FO686" s="69"/>
      <c r="FP686" s="69"/>
      <c r="FQ686" s="69"/>
      <c r="FR686" s="69"/>
      <c r="FS686" s="69"/>
      <c r="FT686" s="69"/>
      <c r="FU686" s="69"/>
      <c r="FV686" s="69"/>
      <c r="FW686" s="69"/>
      <c r="FX686" s="69"/>
      <c r="FY686" s="69"/>
      <c r="FZ686" s="69"/>
      <c r="GA686" s="69"/>
      <c r="GB686" s="69"/>
      <c r="GC686" s="69"/>
      <c r="GD686" s="69"/>
      <c r="GE686" s="69"/>
      <c r="GF686" s="69"/>
      <c r="GG686" s="69"/>
      <c r="GH686" s="69"/>
      <c r="GI686" s="69"/>
      <c r="GJ686" s="69"/>
      <c r="GK686" s="69"/>
      <c r="GL686" s="69"/>
      <c r="GM686" s="69"/>
    </row>
    <row r="687" spans="1:195" s="125" customFormat="1" ht="17.100000000000001" customHeight="1" x14ac:dyDescent="0.45">
      <c r="A687" s="204"/>
      <c r="B687" s="204"/>
      <c r="C687" s="204"/>
      <c r="D687" s="137"/>
      <c r="E687" s="137"/>
      <c r="F687" s="137"/>
      <c r="G687" s="137"/>
      <c r="H687" s="137"/>
      <c r="I687" s="137"/>
      <c r="J687" s="137"/>
      <c r="K687" s="137"/>
      <c r="L687" s="137"/>
      <c r="M687" s="137"/>
      <c r="N687" s="137"/>
      <c r="O687" s="137"/>
      <c r="P687" s="137"/>
      <c r="Q687" s="137"/>
      <c r="R687" s="137"/>
      <c r="S687" s="137"/>
      <c r="T687" s="137"/>
      <c r="U687" s="137"/>
      <c r="V687" s="137"/>
      <c r="W687" s="137"/>
      <c r="X687" s="137"/>
      <c r="Y687" s="137"/>
      <c r="Z687" s="137"/>
      <c r="AA687" s="137"/>
      <c r="AB687" s="137"/>
      <c r="AC687" s="137"/>
      <c r="AD687" s="137"/>
      <c r="AE687" s="137"/>
      <c r="AF687" s="137"/>
      <c r="AG687" s="137"/>
      <c r="AH687" s="137"/>
      <c r="AI687" s="137"/>
      <c r="AJ687" s="137"/>
      <c r="AK687" s="137"/>
      <c r="AL687" s="137"/>
      <c r="AM687" s="137"/>
      <c r="AN687" s="137"/>
      <c r="AO687" s="137"/>
      <c r="AP687" s="137"/>
      <c r="AQ687" s="137"/>
      <c r="AR687" s="137"/>
      <c r="AS687" s="137"/>
      <c r="AT687" s="137"/>
      <c r="AU687" s="137"/>
      <c r="AV687" s="137"/>
      <c r="AW687" s="137"/>
      <c r="AX687" s="137"/>
      <c r="AY687" s="137"/>
      <c r="AZ687" s="137"/>
      <c r="BA687" s="137"/>
      <c r="BB687" s="137"/>
      <c r="BC687" s="137"/>
      <c r="BD687" s="137"/>
      <c r="BE687" s="137"/>
      <c r="BF687" s="137"/>
      <c r="BG687" s="137"/>
      <c r="BH687" s="137"/>
      <c r="BI687" s="137"/>
      <c r="BJ687" s="137"/>
      <c r="BK687" s="204"/>
      <c r="BL687" s="204"/>
      <c r="BM687" s="204"/>
      <c r="BN687" s="204"/>
      <c r="BO687" s="204"/>
      <c r="BP687" s="204"/>
      <c r="BQ687" s="204"/>
      <c r="BR687" s="598"/>
      <c r="BS687" s="599"/>
      <c r="BT687" s="600"/>
      <c r="BU687" s="595"/>
      <c r="BV687" s="596"/>
      <c r="BW687" s="596"/>
      <c r="BX687" s="596"/>
      <c r="BY687" s="596"/>
      <c r="BZ687" s="597"/>
      <c r="CA687" s="595"/>
      <c r="CB687" s="596"/>
      <c r="CC687" s="597"/>
      <c r="CD687" s="595"/>
      <c r="CE687" s="596"/>
      <c r="CF687" s="596"/>
      <c r="CG687" s="596"/>
      <c r="CH687" s="596"/>
      <c r="CI687" s="596"/>
      <c r="CJ687" s="596"/>
      <c r="CK687" s="596"/>
      <c r="CL687" s="596"/>
      <c r="CM687" s="597"/>
      <c r="CN687" s="595"/>
      <c r="CO687" s="596"/>
      <c r="CP687" s="596"/>
      <c r="CQ687" s="596"/>
      <c r="CR687" s="596"/>
      <c r="CS687" s="597"/>
      <c r="CT687" s="595"/>
      <c r="CU687" s="596"/>
      <c r="CV687" s="597"/>
      <c r="CW687" s="595"/>
      <c r="CX687" s="596"/>
      <c r="CY687" s="596"/>
      <c r="CZ687" s="596"/>
      <c r="DA687" s="596"/>
      <c r="DB687" s="596"/>
      <c r="DC687" s="596"/>
      <c r="DD687" s="597"/>
      <c r="DE687" s="595"/>
      <c r="DF687" s="596"/>
      <c r="DG687" s="596"/>
      <c r="DH687" s="596"/>
      <c r="DI687" s="596"/>
      <c r="DJ687" s="596"/>
      <c r="DK687" s="596"/>
      <c r="DL687" s="596"/>
      <c r="DM687" s="596"/>
      <c r="DN687" s="597"/>
      <c r="DO687" s="595"/>
      <c r="DP687" s="596"/>
      <c r="DQ687" s="596"/>
      <c r="DR687" s="596"/>
      <c r="DS687" s="596"/>
      <c r="DT687" s="596"/>
      <c r="DU687" s="596"/>
      <c r="DV687" s="596"/>
      <c r="DW687" s="596"/>
      <c r="DX687" s="597"/>
      <c r="DY687" s="204"/>
      <c r="DZ687" s="204"/>
      <c r="EA687" s="204"/>
      <c r="EB687" s="204"/>
      <c r="EC687" s="204"/>
      <c r="ED687" s="205"/>
      <c r="EE687" s="210"/>
      <c r="EF687" s="209"/>
      <c r="EG687" s="209"/>
      <c r="EH687" s="209"/>
      <c r="EI687" s="209"/>
      <c r="EJ687" s="209"/>
      <c r="EK687" s="209"/>
      <c r="EL687" s="209"/>
      <c r="EM687" s="209"/>
      <c r="EN687" s="209"/>
      <c r="EO687" s="69"/>
      <c r="EP687" s="69"/>
      <c r="EQ687" s="69"/>
      <c r="ER687" s="69"/>
      <c r="ES687" s="69"/>
      <c r="ET687" s="69"/>
      <c r="EU687" s="69"/>
      <c r="EV687" s="69"/>
      <c r="EW687" s="69"/>
      <c r="EX687" s="69"/>
      <c r="EY687" s="69"/>
      <c r="EZ687" s="69"/>
      <c r="FA687" s="69"/>
      <c r="FB687" s="69"/>
      <c r="FC687" s="69"/>
      <c r="FD687" s="69"/>
      <c r="FE687" s="69"/>
      <c r="FF687" s="69"/>
      <c r="FG687" s="69"/>
      <c r="FH687" s="69"/>
      <c r="FI687" s="69"/>
      <c r="FJ687" s="69"/>
      <c r="FK687" s="69"/>
      <c r="FL687" s="69"/>
      <c r="FM687" s="69"/>
      <c r="FN687" s="69"/>
      <c r="FO687" s="69"/>
      <c r="FP687" s="69"/>
      <c r="FQ687" s="69"/>
      <c r="FR687" s="69"/>
      <c r="FS687" s="69"/>
      <c r="FT687" s="69"/>
      <c r="FU687" s="69"/>
      <c r="FV687" s="69"/>
      <c r="FW687" s="69"/>
      <c r="FX687" s="69"/>
      <c r="FY687" s="69"/>
      <c r="FZ687" s="69"/>
      <c r="GA687" s="69"/>
      <c r="GB687" s="69"/>
      <c r="GC687" s="69"/>
      <c r="GD687" s="69"/>
      <c r="GE687" s="69"/>
      <c r="GF687" s="69"/>
      <c r="GG687" s="69"/>
      <c r="GH687" s="69"/>
      <c r="GI687" s="69"/>
      <c r="GJ687" s="69"/>
      <c r="GK687" s="69"/>
      <c r="GL687" s="69"/>
      <c r="GM687" s="69"/>
    </row>
    <row r="688" spans="1:195" s="125" customFormat="1" ht="17.100000000000001" customHeight="1" x14ac:dyDescent="0.45">
      <c r="A688" s="204"/>
      <c r="B688" s="204"/>
      <c r="C688" s="204"/>
      <c r="D688" s="137"/>
      <c r="E688" s="137"/>
      <c r="F688" s="137"/>
      <c r="G688" s="137"/>
      <c r="H688" s="137"/>
      <c r="I688" s="137"/>
      <c r="J688" s="137"/>
      <c r="K688" s="137"/>
      <c r="L688" s="137"/>
      <c r="M688" s="137"/>
      <c r="N688" s="137"/>
      <c r="O688" s="137"/>
      <c r="P688" s="137"/>
      <c r="Q688" s="137"/>
      <c r="R688" s="137"/>
      <c r="S688" s="137"/>
      <c r="T688" s="137"/>
      <c r="U688" s="137"/>
      <c r="V688" s="137"/>
      <c r="W688" s="137"/>
      <c r="X688" s="137"/>
      <c r="Y688" s="137"/>
      <c r="Z688" s="137"/>
      <c r="AA688" s="137"/>
      <c r="AB688" s="137"/>
      <c r="AC688" s="137"/>
      <c r="AD688" s="137"/>
      <c r="AE688" s="137"/>
      <c r="AF688" s="137"/>
      <c r="AG688" s="137"/>
      <c r="AH688" s="137"/>
      <c r="AI688" s="137"/>
      <c r="AJ688" s="137"/>
      <c r="AK688" s="137"/>
      <c r="AL688" s="137"/>
      <c r="AM688" s="137"/>
      <c r="AN688" s="137"/>
      <c r="AO688" s="137"/>
      <c r="AP688" s="137"/>
      <c r="AQ688" s="137"/>
      <c r="AR688" s="137"/>
      <c r="AS688" s="137"/>
      <c r="AT688" s="137"/>
      <c r="AU688" s="137"/>
      <c r="AV688" s="137"/>
      <c r="AW688" s="137"/>
      <c r="AX688" s="137"/>
      <c r="AY688" s="137"/>
      <c r="AZ688" s="137"/>
      <c r="BA688" s="137"/>
      <c r="BB688" s="137"/>
      <c r="BC688" s="137"/>
      <c r="BD688" s="137"/>
      <c r="BE688" s="137"/>
      <c r="BF688" s="137"/>
      <c r="BG688" s="137"/>
      <c r="BH688" s="137"/>
      <c r="BI688" s="137"/>
      <c r="BJ688" s="137"/>
      <c r="BK688" s="204"/>
      <c r="BL688" s="204"/>
      <c r="BM688" s="204"/>
      <c r="BN688" s="204"/>
      <c r="BO688" s="204"/>
      <c r="BP688" s="204"/>
      <c r="BQ688" s="204"/>
      <c r="BR688" s="598"/>
      <c r="BS688" s="599"/>
      <c r="BT688" s="600"/>
      <c r="BU688" s="595"/>
      <c r="BV688" s="596"/>
      <c r="BW688" s="596"/>
      <c r="BX688" s="596"/>
      <c r="BY688" s="596"/>
      <c r="BZ688" s="597"/>
      <c r="CA688" s="595"/>
      <c r="CB688" s="596"/>
      <c r="CC688" s="597"/>
      <c r="CD688" s="595"/>
      <c r="CE688" s="596"/>
      <c r="CF688" s="596"/>
      <c r="CG688" s="596"/>
      <c r="CH688" s="596"/>
      <c r="CI688" s="596"/>
      <c r="CJ688" s="596"/>
      <c r="CK688" s="596"/>
      <c r="CL688" s="596"/>
      <c r="CM688" s="597"/>
      <c r="CN688" s="595"/>
      <c r="CO688" s="596"/>
      <c r="CP688" s="596"/>
      <c r="CQ688" s="596"/>
      <c r="CR688" s="596"/>
      <c r="CS688" s="597"/>
      <c r="CT688" s="595"/>
      <c r="CU688" s="596"/>
      <c r="CV688" s="597"/>
      <c r="CW688" s="595"/>
      <c r="CX688" s="596"/>
      <c r="CY688" s="596"/>
      <c r="CZ688" s="596"/>
      <c r="DA688" s="596"/>
      <c r="DB688" s="596"/>
      <c r="DC688" s="596"/>
      <c r="DD688" s="597"/>
      <c r="DE688" s="595"/>
      <c r="DF688" s="596"/>
      <c r="DG688" s="596"/>
      <c r="DH688" s="596"/>
      <c r="DI688" s="596"/>
      <c r="DJ688" s="596"/>
      <c r="DK688" s="596"/>
      <c r="DL688" s="596"/>
      <c r="DM688" s="596"/>
      <c r="DN688" s="597"/>
      <c r="DO688" s="595"/>
      <c r="DP688" s="596"/>
      <c r="DQ688" s="596"/>
      <c r="DR688" s="596"/>
      <c r="DS688" s="596"/>
      <c r="DT688" s="596"/>
      <c r="DU688" s="596"/>
      <c r="DV688" s="596"/>
      <c r="DW688" s="596"/>
      <c r="DX688" s="597"/>
      <c r="DY688" s="204"/>
      <c r="DZ688" s="204"/>
      <c r="EA688" s="204"/>
      <c r="EB688" s="204"/>
      <c r="EC688" s="204"/>
      <c r="ED688" s="205"/>
      <c r="EE688" s="210"/>
      <c r="EF688" s="209"/>
      <c r="EG688" s="209"/>
      <c r="EH688" s="209"/>
      <c r="EI688" s="209"/>
      <c r="EJ688" s="209"/>
      <c r="EK688" s="209"/>
      <c r="EL688" s="209"/>
      <c r="EM688" s="209"/>
      <c r="EN688" s="209"/>
      <c r="EO688" s="69"/>
      <c r="EP688" s="69"/>
      <c r="EQ688" s="69"/>
      <c r="ER688" s="69"/>
      <c r="ES688" s="69"/>
      <c r="ET688" s="69"/>
      <c r="EU688" s="69"/>
      <c r="EV688" s="69"/>
      <c r="EW688" s="69"/>
      <c r="EX688" s="69"/>
      <c r="EY688" s="69"/>
      <c r="EZ688" s="69"/>
      <c r="FA688" s="69"/>
      <c r="FB688" s="69"/>
      <c r="FC688" s="69"/>
      <c r="FD688" s="69"/>
      <c r="FE688" s="69"/>
      <c r="FF688" s="69"/>
      <c r="FG688" s="69"/>
      <c r="FH688" s="69"/>
      <c r="FI688" s="69"/>
      <c r="FJ688" s="69"/>
      <c r="FK688" s="69"/>
      <c r="FL688" s="69"/>
      <c r="FM688" s="69"/>
      <c r="FN688" s="69"/>
      <c r="FO688" s="69"/>
      <c r="FP688" s="69"/>
      <c r="FQ688" s="69"/>
      <c r="FR688" s="69"/>
      <c r="FS688" s="69"/>
      <c r="FT688" s="69"/>
      <c r="FU688" s="69"/>
      <c r="FV688" s="69"/>
      <c r="FW688" s="69"/>
      <c r="FX688" s="69"/>
      <c r="FY688" s="69"/>
      <c r="FZ688" s="69"/>
      <c r="GA688" s="69"/>
      <c r="GB688" s="69"/>
      <c r="GC688" s="69"/>
      <c r="GD688" s="69"/>
      <c r="GE688" s="69"/>
      <c r="GF688" s="69"/>
      <c r="GG688" s="69"/>
      <c r="GH688" s="69"/>
      <c r="GI688" s="69"/>
      <c r="GJ688" s="69"/>
      <c r="GK688" s="69"/>
      <c r="GL688" s="69"/>
      <c r="GM688" s="69"/>
    </row>
    <row r="689" spans="1:195" s="125" customFormat="1" ht="17.100000000000001" customHeight="1" x14ac:dyDescent="0.45">
      <c r="A689" s="204"/>
      <c r="B689" s="204"/>
      <c r="C689" s="204"/>
      <c r="D689" s="137"/>
      <c r="E689" s="137"/>
      <c r="F689" s="137"/>
      <c r="G689" s="137"/>
      <c r="H689" s="137"/>
      <c r="I689" s="137"/>
      <c r="J689" s="137"/>
      <c r="K689" s="137"/>
      <c r="L689" s="137"/>
      <c r="M689" s="137"/>
      <c r="N689" s="137"/>
      <c r="O689" s="137"/>
      <c r="P689" s="137"/>
      <c r="Q689" s="137"/>
      <c r="R689" s="137"/>
      <c r="S689" s="137"/>
      <c r="T689" s="137"/>
      <c r="U689" s="137"/>
      <c r="V689" s="137"/>
      <c r="W689" s="137"/>
      <c r="X689" s="137"/>
      <c r="Y689" s="137"/>
      <c r="Z689" s="137"/>
      <c r="AA689" s="137"/>
      <c r="AB689" s="137"/>
      <c r="AC689" s="137"/>
      <c r="AD689" s="137"/>
      <c r="AE689" s="137"/>
      <c r="AF689" s="137"/>
      <c r="AG689" s="137"/>
      <c r="AH689" s="137"/>
      <c r="AI689" s="137"/>
      <c r="AJ689" s="137"/>
      <c r="AK689" s="137"/>
      <c r="AL689" s="137"/>
      <c r="AM689" s="137"/>
      <c r="AN689" s="137"/>
      <c r="AO689" s="137"/>
      <c r="AP689" s="137"/>
      <c r="AQ689" s="137"/>
      <c r="AR689" s="137"/>
      <c r="AS689" s="137"/>
      <c r="AT689" s="137"/>
      <c r="AU689" s="137"/>
      <c r="AV689" s="137"/>
      <c r="AW689" s="137"/>
      <c r="AX689" s="137"/>
      <c r="AY689" s="137"/>
      <c r="AZ689" s="137"/>
      <c r="BA689" s="137"/>
      <c r="BB689" s="137"/>
      <c r="BC689" s="137"/>
      <c r="BD689" s="137"/>
      <c r="BE689" s="137"/>
      <c r="BF689" s="137"/>
      <c r="BG689" s="137"/>
      <c r="BH689" s="137"/>
      <c r="BI689" s="137"/>
      <c r="BJ689" s="137"/>
      <c r="BK689" s="204"/>
      <c r="BL689" s="204"/>
      <c r="BM689" s="204"/>
      <c r="BN689" s="204"/>
      <c r="BO689" s="204"/>
      <c r="BP689" s="204"/>
      <c r="BQ689" s="204"/>
      <c r="BR689" s="598"/>
      <c r="BS689" s="599"/>
      <c r="BT689" s="600"/>
      <c r="BU689" s="595"/>
      <c r="BV689" s="596"/>
      <c r="BW689" s="596"/>
      <c r="BX689" s="596"/>
      <c r="BY689" s="596"/>
      <c r="BZ689" s="597"/>
      <c r="CA689" s="595"/>
      <c r="CB689" s="596"/>
      <c r="CC689" s="597"/>
      <c r="CD689" s="595"/>
      <c r="CE689" s="596"/>
      <c r="CF689" s="596"/>
      <c r="CG689" s="596"/>
      <c r="CH689" s="596"/>
      <c r="CI689" s="596"/>
      <c r="CJ689" s="596"/>
      <c r="CK689" s="596"/>
      <c r="CL689" s="596"/>
      <c r="CM689" s="597"/>
      <c r="CN689" s="595"/>
      <c r="CO689" s="596"/>
      <c r="CP689" s="596"/>
      <c r="CQ689" s="596"/>
      <c r="CR689" s="596"/>
      <c r="CS689" s="597"/>
      <c r="CT689" s="595"/>
      <c r="CU689" s="596"/>
      <c r="CV689" s="597"/>
      <c r="CW689" s="595"/>
      <c r="CX689" s="596"/>
      <c r="CY689" s="596"/>
      <c r="CZ689" s="596"/>
      <c r="DA689" s="596"/>
      <c r="DB689" s="596"/>
      <c r="DC689" s="596"/>
      <c r="DD689" s="597"/>
      <c r="DE689" s="595"/>
      <c r="DF689" s="596"/>
      <c r="DG689" s="596"/>
      <c r="DH689" s="596"/>
      <c r="DI689" s="596"/>
      <c r="DJ689" s="596"/>
      <c r="DK689" s="596"/>
      <c r="DL689" s="596"/>
      <c r="DM689" s="596"/>
      <c r="DN689" s="597"/>
      <c r="DO689" s="595"/>
      <c r="DP689" s="596"/>
      <c r="DQ689" s="596"/>
      <c r="DR689" s="596"/>
      <c r="DS689" s="596"/>
      <c r="DT689" s="596"/>
      <c r="DU689" s="596"/>
      <c r="DV689" s="596"/>
      <c r="DW689" s="596"/>
      <c r="DX689" s="597"/>
      <c r="DY689" s="204"/>
      <c r="DZ689" s="204"/>
      <c r="EA689" s="204"/>
      <c r="EB689" s="204"/>
      <c r="EC689" s="204"/>
      <c r="ED689" s="205"/>
      <c r="EE689" s="210"/>
      <c r="EF689" s="209"/>
      <c r="EG689" s="209"/>
      <c r="EH689" s="209"/>
      <c r="EI689" s="209"/>
      <c r="EJ689" s="209"/>
      <c r="EK689" s="209"/>
      <c r="EL689" s="209"/>
      <c r="EM689" s="209"/>
      <c r="EN689" s="209"/>
      <c r="EO689" s="69"/>
      <c r="EP689" s="69"/>
      <c r="EQ689" s="69"/>
      <c r="ER689" s="69"/>
      <c r="ES689" s="69"/>
      <c r="ET689" s="69"/>
      <c r="EU689" s="69"/>
      <c r="EV689" s="69"/>
      <c r="EW689" s="69"/>
      <c r="EX689" s="69"/>
      <c r="EY689" s="69"/>
      <c r="EZ689" s="69"/>
      <c r="FA689" s="69"/>
      <c r="FB689" s="69"/>
      <c r="FC689" s="69"/>
      <c r="FD689" s="69"/>
      <c r="FE689" s="69"/>
      <c r="FF689" s="69"/>
      <c r="FG689" s="69"/>
      <c r="FH689" s="69"/>
      <c r="FI689" s="69"/>
      <c r="FJ689" s="69"/>
      <c r="FK689" s="69"/>
      <c r="FL689" s="69"/>
      <c r="FM689" s="69"/>
      <c r="FN689" s="69"/>
      <c r="FO689" s="69"/>
      <c r="FP689" s="69"/>
      <c r="FQ689" s="69"/>
      <c r="FR689" s="69"/>
      <c r="FS689" s="69"/>
      <c r="FT689" s="69"/>
      <c r="FU689" s="69"/>
      <c r="FV689" s="69"/>
      <c r="FW689" s="69"/>
      <c r="FX689" s="69"/>
      <c r="FY689" s="69"/>
      <c r="FZ689" s="69"/>
      <c r="GA689" s="69"/>
      <c r="GB689" s="69"/>
      <c r="GC689" s="69"/>
      <c r="GD689" s="69"/>
      <c r="GE689" s="69"/>
      <c r="GF689" s="69"/>
      <c r="GG689" s="69"/>
      <c r="GH689" s="69"/>
      <c r="GI689" s="69"/>
      <c r="GJ689" s="69"/>
      <c r="GK689" s="69"/>
      <c r="GL689" s="69"/>
      <c r="GM689" s="69"/>
    </row>
    <row r="690" spans="1:195" s="125" customFormat="1" ht="17.100000000000001" customHeight="1" x14ac:dyDescent="0.45">
      <c r="A690" s="204"/>
      <c r="B690" s="204"/>
      <c r="C690" s="204"/>
      <c r="D690" s="137"/>
      <c r="E690" s="137"/>
      <c r="F690" s="137"/>
      <c r="G690" s="137"/>
      <c r="H690" s="137"/>
      <c r="I690" s="137"/>
      <c r="J690" s="137"/>
      <c r="K690" s="137"/>
      <c r="L690" s="137"/>
      <c r="M690" s="137"/>
      <c r="N690" s="137"/>
      <c r="O690" s="137"/>
      <c r="P690" s="137"/>
      <c r="Q690" s="137"/>
      <c r="R690" s="137"/>
      <c r="S690" s="137"/>
      <c r="T690" s="137"/>
      <c r="U690" s="137"/>
      <c r="V690" s="137"/>
      <c r="W690" s="137"/>
      <c r="X690" s="137"/>
      <c r="Y690" s="137"/>
      <c r="Z690" s="137"/>
      <c r="AA690" s="137"/>
      <c r="AB690" s="137"/>
      <c r="AC690" s="137"/>
      <c r="AD690" s="137"/>
      <c r="AE690" s="137"/>
      <c r="AF690" s="137"/>
      <c r="AG690" s="137"/>
      <c r="AH690" s="137"/>
      <c r="AI690" s="137"/>
      <c r="AJ690" s="137"/>
      <c r="AK690" s="137"/>
      <c r="AL690" s="137"/>
      <c r="AM690" s="137"/>
      <c r="AN690" s="137"/>
      <c r="AO690" s="137"/>
      <c r="AP690" s="137"/>
      <c r="AQ690" s="137"/>
      <c r="AR690" s="137"/>
      <c r="AS690" s="137"/>
      <c r="AT690" s="137"/>
      <c r="AU690" s="137"/>
      <c r="AV690" s="137"/>
      <c r="AW690" s="137"/>
      <c r="AX690" s="137"/>
      <c r="AY690" s="137"/>
      <c r="AZ690" s="137"/>
      <c r="BA690" s="137"/>
      <c r="BB690" s="137"/>
      <c r="BC690" s="137"/>
      <c r="BD690" s="137"/>
      <c r="BE690" s="137"/>
      <c r="BF690" s="137"/>
      <c r="BG690" s="137"/>
      <c r="BH690" s="137"/>
      <c r="BI690" s="137"/>
      <c r="BJ690" s="137"/>
      <c r="BK690" s="204"/>
      <c r="BL690" s="204"/>
      <c r="BM690" s="204"/>
      <c r="BN690" s="204"/>
      <c r="BO690" s="204"/>
      <c r="BP690" s="204"/>
      <c r="BQ690" s="204"/>
      <c r="BR690" s="598"/>
      <c r="BS690" s="599"/>
      <c r="BT690" s="600"/>
      <c r="BU690" s="595"/>
      <c r="BV690" s="596"/>
      <c r="BW690" s="596"/>
      <c r="BX690" s="596"/>
      <c r="BY690" s="596"/>
      <c r="BZ690" s="597"/>
      <c r="CA690" s="595"/>
      <c r="CB690" s="596"/>
      <c r="CC690" s="597"/>
      <c r="CD690" s="595"/>
      <c r="CE690" s="596"/>
      <c r="CF690" s="596"/>
      <c r="CG690" s="596"/>
      <c r="CH690" s="596"/>
      <c r="CI690" s="596"/>
      <c r="CJ690" s="596"/>
      <c r="CK690" s="596"/>
      <c r="CL690" s="596"/>
      <c r="CM690" s="597"/>
      <c r="CN690" s="595"/>
      <c r="CO690" s="596"/>
      <c r="CP690" s="596"/>
      <c r="CQ690" s="596"/>
      <c r="CR690" s="596"/>
      <c r="CS690" s="597"/>
      <c r="CT690" s="595"/>
      <c r="CU690" s="596"/>
      <c r="CV690" s="597"/>
      <c r="CW690" s="595"/>
      <c r="CX690" s="596"/>
      <c r="CY690" s="596"/>
      <c r="CZ690" s="596"/>
      <c r="DA690" s="596"/>
      <c r="DB690" s="596"/>
      <c r="DC690" s="596"/>
      <c r="DD690" s="597"/>
      <c r="DE690" s="595"/>
      <c r="DF690" s="596"/>
      <c r="DG690" s="596"/>
      <c r="DH690" s="596"/>
      <c r="DI690" s="596"/>
      <c r="DJ690" s="596"/>
      <c r="DK690" s="596"/>
      <c r="DL690" s="596"/>
      <c r="DM690" s="596"/>
      <c r="DN690" s="597"/>
      <c r="DO690" s="595"/>
      <c r="DP690" s="596"/>
      <c r="DQ690" s="596"/>
      <c r="DR690" s="596"/>
      <c r="DS690" s="596"/>
      <c r="DT690" s="596"/>
      <c r="DU690" s="596"/>
      <c r="DV690" s="596"/>
      <c r="DW690" s="596"/>
      <c r="DX690" s="597"/>
      <c r="DY690" s="204"/>
      <c r="DZ690" s="204"/>
      <c r="EA690" s="204"/>
      <c r="EB690" s="204"/>
      <c r="EC690" s="204"/>
      <c r="ED690" s="205"/>
      <c r="EE690" s="210"/>
      <c r="EF690" s="209"/>
      <c r="EG690" s="209"/>
      <c r="EH690" s="209"/>
      <c r="EI690" s="209"/>
      <c r="EJ690" s="209"/>
      <c r="EK690" s="209"/>
      <c r="EL690" s="209"/>
      <c r="EM690" s="209"/>
      <c r="EN690" s="209"/>
      <c r="EO690" s="69"/>
      <c r="EP690" s="69"/>
      <c r="EQ690" s="69"/>
      <c r="ER690" s="69"/>
      <c r="ES690" s="69"/>
      <c r="ET690" s="69"/>
      <c r="EU690" s="69"/>
      <c r="EV690" s="69"/>
      <c r="EW690" s="69"/>
      <c r="EX690" s="69"/>
      <c r="EY690" s="69"/>
      <c r="EZ690" s="69"/>
      <c r="FA690" s="69"/>
      <c r="FB690" s="69"/>
      <c r="FC690" s="69"/>
      <c r="FD690" s="69"/>
      <c r="FE690" s="69"/>
      <c r="FF690" s="69"/>
      <c r="FG690" s="69"/>
      <c r="FH690" s="69"/>
      <c r="FI690" s="69"/>
      <c r="FJ690" s="69"/>
      <c r="FK690" s="69"/>
      <c r="FL690" s="69"/>
      <c r="FM690" s="69"/>
      <c r="FN690" s="69"/>
      <c r="FO690" s="69"/>
      <c r="FP690" s="69"/>
      <c r="FQ690" s="69"/>
      <c r="FR690" s="69"/>
      <c r="FS690" s="69"/>
      <c r="FT690" s="69"/>
      <c r="FU690" s="69"/>
      <c r="FV690" s="69"/>
      <c r="FW690" s="69"/>
      <c r="FX690" s="69"/>
      <c r="FY690" s="69"/>
      <c r="FZ690" s="69"/>
      <c r="GA690" s="69"/>
      <c r="GB690" s="69"/>
      <c r="GC690" s="69"/>
      <c r="GD690" s="69"/>
      <c r="GE690" s="69"/>
      <c r="GF690" s="69"/>
      <c r="GG690" s="69"/>
      <c r="GH690" s="69"/>
      <c r="GI690" s="69"/>
      <c r="GJ690" s="69"/>
      <c r="GK690" s="69"/>
      <c r="GL690" s="69"/>
      <c r="GM690" s="69"/>
    </row>
    <row r="691" spans="1:195" s="125" customFormat="1" ht="17.100000000000001" customHeight="1" x14ac:dyDescent="0.45">
      <c r="A691" s="204"/>
      <c r="B691" s="204"/>
      <c r="C691" s="204"/>
      <c r="D691" s="137"/>
      <c r="E691" s="137"/>
      <c r="F691" s="137"/>
      <c r="G691" s="137"/>
      <c r="H691" s="137"/>
      <c r="I691" s="137"/>
      <c r="J691" s="137"/>
      <c r="K691" s="137"/>
      <c r="L691" s="137"/>
      <c r="M691" s="137"/>
      <c r="N691" s="137"/>
      <c r="O691" s="137"/>
      <c r="P691" s="137"/>
      <c r="Q691" s="137"/>
      <c r="R691" s="137"/>
      <c r="S691" s="137"/>
      <c r="T691" s="137"/>
      <c r="U691" s="137"/>
      <c r="V691" s="137"/>
      <c r="W691" s="137"/>
      <c r="X691" s="137"/>
      <c r="Y691" s="137"/>
      <c r="Z691" s="137"/>
      <c r="AA691" s="137"/>
      <c r="AB691" s="137"/>
      <c r="AC691" s="137"/>
      <c r="AD691" s="137"/>
      <c r="AE691" s="137"/>
      <c r="AF691" s="137"/>
      <c r="AG691" s="137"/>
      <c r="AH691" s="137"/>
      <c r="AI691" s="137"/>
      <c r="AJ691" s="137"/>
      <c r="AK691" s="137"/>
      <c r="AL691" s="137"/>
      <c r="AM691" s="137"/>
      <c r="AN691" s="137"/>
      <c r="AO691" s="137"/>
      <c r="AP691" s="137"/>
      <c r="AQ691" s="137"/>
      <c r="AR691" s="137"/>
      <c r="AS691" s="137"/>
      <c r="AT691" s="137"/>
      <c r="AU691" s="137"/>
      <c r="AV691" s="137"/>
      <c r="AW691" s="137"/>
      <c r="AX691" s="137"/>
      <c r="AY691" s="137"/>
      <c r="AZ691" s="137"/>
      <c r="BA691" s="137"/>
      <c r="BB691" s="137"/>
      <c r="BC691" s="137"/>
      <c r="BD691" s="137"/>
      <c r="BE691" s="137"/>
      <c r="BF691" s="137"/>
      <c r="BG691" s="137"/>
      <c r="BH691" s="137"/>
      <c r="BI691" s="137"/>
      <c r="BJ691" s="137"/>
      <c r="BK691" s="204"/>
      <c r="BL691" s="204"/>
      <c r="BM691" s="204"/>
      <c r="BN691" s="204"/>
      <c r="BO691" s="204"/>
      <c r="BP691" s="204"/>
      <c r="BQ691" s="204"/>
      <c r="BR691" s="598"/>
      <c r="BS691" s="599"/>
      <c r="BT691" s="600"/>
      <c r="BU691" s="595"/>
      <c r="BV691" s="596"/>
      <c r="BW691" s="596"/>
      <c r="BX691" s="596"/>
      <c r="BY691" s="596"/>
      <c r="BZ691" s="597"/>
      <c r="CA691" s="595"/>
      <c r="CB691" s="596"/>
      <c r="CC691" s="597"/>
      <c r="CD691" s="595"/>
      <c r="CE691" s="596"/>
      <c r="CF691" s="596"/>
      <c r="CG691" s="596"/>
      <c r="CH691" s="596"/>
      <c r="CI691" s="596"/>
      <c r="CJ691" s="596"/>
      <c r="CK691" s="596"/>
      <c r="CL691" s="596"/>
      <c r="CM691" s="597"/>
      <c r="CN691" s="595"/>
      <c r="CO691" s="596"/>
      <c r="CP691" s="596"/>
      <c r="CQ691" s="596"/>
      <c r="CR691" s="596"/>
      <c r="CS691" s="597"/>
      <c r="CT691" s="595"/>
      <c r="CU691" s="596"/>
      <c r="CV691" s="597"/>
      <c r="CW691" s="595"/>
      <c r="CX691" s="596"/>
      <c r="CY691" s="596"/>
      <c r="CZ691" s="596"/>
      <c r="DA691" s="596"/>
      <c r="DB691" s="596"/>
      <c r="DC691" s="596"/>
      <c r="DD691" s="597"/>
      <c r="DE691" s="595"/>
      <c r="DF691" s="596"/>
      <c r="DG691" s="596"/>
      <c r="DH691" s="596"/>
      <c r="DI691" s="596"/>
      <c r="DJ691" s="596"/>
      <c r="DK691" s="596"/>
      <c r="DL691" s="596"/>
      <c r="DM691" s="596"/>
      <c r="DN691" s="597"/>
      <c r="DO691" s="595"/>
      <c r="DP691" s="596"/>
      <c r="DQ691" s="596"/>
      <c r="DR691" s="596"/>
      <c r="DS691" s="596"/>
      <c r="DT691" s="596"/>
      <c r="DU691" s="596"/>
      <c r="DV691" s="596"/>
      <c r="DW691" s="596"/>
      <c r="DX691" s="597"/>
      <c r="DY691" s="204"/>
      <c r="DZ691" s="204"/>
      <c r="EA691" s="204"/>
      <c r="EB691" s="204"/>
      <c r="EC691" s="204"/>
      <c r="ED691" s="205"/>
      <c r="EE691" s="210"/>
      <c r="EF691" s="209"/>
      <c r="EG691" s="209"/>
      <c r="EH691" s="209"/>
      <c r="EI691" s="209"/>
      <c r="EJ691" s="209"/>
      <c r="EK691" s="209"/>
      <c r="EL691" s="209"/>
      <c r="EM691" s="209"/>
      <c r="EN691" s="209"/>
      <c r="EO691" s="69"/>
      <c r="EP691" s="69"/>
      <c r="EQ691" s="69"/>
      <c r="ER691" s="69"/>
      <c r="ES691" s="69"/>
      <c r="ET691" s="69"/>
      <c r="EU691" s="69"/>
      <c r="EV691" s="69"/>
      <c r="EW691" s="69"/>
      <c r="EX691" s="69"/>
      <c r="EY691" s="69"/>
      <c r="EZ691" s="69"/>
      <c r="FA691" s="69"/>
      <c r="FB691" s="69"/>
      <c r="FC691" s="69"/>
      <c r="FD691" s="69"/>
      <c r="FE691" s="69"/>
      <c r="FF691" s="69"/>
      <c r="FG691" s="69"/>
      <c r="FH691" s="69"/>
      <c r="FI691" s="69"/>
      <c r="FJ691" s="69"/>
      <c r="FK691" s="69"/>
      <c r="FL691" s="69"/>
      <c r="FM691" s="69"/>
      <c r="FN691" s="69"/>
      <c r="FO691" s="69"/>
      <c r="FP691" s="69"/>
      <c r="FQ691" s="69"/>
      <c r="FR691" s="69"/>
      <c r="FS691" s="69"/>
      <c r="FT691" s="69"/>
      <c r="FU691" s="69"/>
      <c r="FV691" s="69"/>
      <c r="FW691" s="69"/>
      <c r="FX691" s="69"/>
      <c r="FY691" s="69"/>
      <c r="FZ691" s="69"/>
      <c r="GA691" s="69"/>
      <c r="GB691" s="69"/>
      <c r="GC691" s="69"/>
      <c r="GD691" s="69"/>
      <c r="GE691" s="69"/>
      <c r="GF691" s="69"/>
      <c r="GG691" s="69"/>
      <c r="GH691" s="69"/>
      <c r="GI691" s="69"/>
      <c r="GJ691" s="69"/>
      <c r="GK691" s="69"/>
      <c r="GL691" s="69"/>
      <c r="GM691" s="69"/>
    </row>
    <row r="692" spans="1:195" s="125" customFormat="1" ht="17.100000000000001" customHeight="1" x14ac:dyDescent="0.45">
      <c r="A692" s="204"/>
      <c r="B692" s="204"/>
      <c r="C692" s="204"/>
      <c r="D692" s="137"/>
      <c r="E692" s="137"/>
      <c r="F692" s="137"/>
      <c r="G692" s="137"/>
      <c r="H692" s="137"/>
      <c r="I692" s="137"/>
      <c r="J692" s="137"/>
      <c r="K692" s="137"/>
      <c r="L692" s="137"/>
      <c r="M692" s="137"/>
      <c r="N692" s="137"/>
      <c r="O692" s="137"/>
      <c r="P692" s="137"/>
      <c r="Q692" s="137"/>
      <c r="R692" s="137"/>
      <c r="S692" s="137"/>
      <c r="T692" s="137"/>
      <c r="U692" s="137"/>
      <c r="V692" s="137"/>
      <c r="W692" s="137"/>
      <c r="X692" s="137"/>
      <c r="Y692" s="137"/>
      <c r="Z692" s="137"/>
      <c r="AA692" s="137"/>
      <c r="AB692" s="137"/>
      <c r="AC692" s="137"/>
      <c r="AD692" s="137"/>
      <c r="AE692" s="137"/>
      <c r="AF692" s="137"/>
      <c r="AG692" s="137"/>
      <c r="AH692" s="137"/>
      <c r="AI692" s="137"/>
      <c r="AJ692" s="137"/>
      <c r="AK692" s="137"/>
      <c r="AL692" s="137"/>
      <c r="AM692" s="137"/>
      <c r="AN692" s="137"/>
      <c r="AO692" s="137"/>
      <c r="AP692" s="137"/>
      <c r="AQ692" s="137"/>
      <c r="AR692" s="137"/>
      <c r="AS692" s="137"/>
      <c r="AT692" s="137"/>
      <c r="AU692" s="137"/>
      <c r="AV692" s="137"/>
      <c r="AW692" s="137"/>
      <c r="AX692" s="137"/>
      <c r="AY692" s="137"/>
      <c r="AZ692" s="137"/>
      <c r="BA692" s="137"/>
      <c r="BB692" s="137"/>
      <c r="BC692" s="137"/>
      <c r="BD692" s="137"/>
      <c r="BE692" s="137"/>
      <c r="BF692" s="137"/>
      <c r="BG692" s="137"/>
      <c r="BH692" s="137"/>
      <c r="BI692" s="137"/>
      <c r="BJ692" s="137"/>
      <c r="BK692" s="204"/>
      <c r="BL692" s="204"/>
      <c r="BM692" s="204"/>
      <c r="BN692" s="204"/>
      <c r="BO692" s="204"/>
      <c r="BP692" s="204"/>
      <c r="BQ692" s="204"/>
      <c r="BR692" s="598"/>
      <c r="BS692" s="599"/>
      <c r="BT692" s="600"/>
      <c r="BU692" s="595"/>
      <c r="BV692" s="596"/>
      <c r="BW692" s="596"/>
      <c r="BX692" s="596"/>
      <c r="BY692" s="596"/>
      <c r="BZ692" s="597"/>
      <c r="CA692" s="595"/>
      <c r="CB692" s="596"/>
      <c r="CC692" s="597"/>
      <c r="CD692" s="595"/>
      <c r="CE692" s="596"/>
      <c r="CF692" s="596"/>
      <c r="CG692" s="596"/>
      <c r="CH692" s="596"/>
      <c r="CI692" s="596"/>
      <c r="CJ692" s="596"/>
      <c r="CK692" s="596"/>
      <c r="CL692" s="596"/>
      <c r="CM692" s="597"/>
      <c r="CN692" s="595"/>
      <c r="CO692" s="596"/>
      <c r="CP692" s="596"/>
      <c r="CQ692" s="596"/>
      <c r="CR692" s="596"/>
      <c r="CS692" s="597"/>
      <c r="CT692" s="595"/>
      <c r="CU692" s="596"/>
      <c r="CV692" s="597"/>
      <c r="CW692" s="595"/>
      <c r="CX692" s="596"/>
      <c r="CY692" s="596"/>
      <c r="CZ692" s="596"/>
      <c r="DA692" s="596"/>
      <c r="DB692" s="596"/>
      <c r="DC692" s="596"/>
      <c r="DD692" s="597"/>
      <c r="DE692" s="595"/>
      <c r="DF692" s="596"/>
      <c r="DG692" s="596"/>
      <c r="DH692" s="596"/>
      <c r="DI692" s="596"/>
      <c r="DJ692" s="596"/>
      <c r="DK692" s="596"/>
      <c r="DL692" s="596"/>
      <c r="DM692" s="596"/>
      <c r="DN692" s="597"/>
      <c r="DO692" s="595"/>
      <c r="DP692" s="596"/>
      <c r="DQ692" s="596"/>
      <c r="DR692" s="596"/>
      <c r="DS692" s="596"/>
      <c r="DT692" s="596"/>
      <c r="DU692" s="596"/>
      <c r="DV692" s="596"/>
      <c r="DW692" s="596"/>
      <c r="DX692" s="597"/>
      <c r="DY692" s="204"/>
      <c r="DZ692" s="204"/>
      <c r="EA692" s="204"/>
      <c r="EB692" s="204"/>
      <c r="EC692" s="204"/>
      <c r="ED692" s="205"/>
      <c r="EE692" s="210"/>
      <c r="EF692" s="209"/>
      <c r="EG692" s="209"/>
      <c r="EH692" s="209"/>
      <c r="EI692" s="209"/>
      <c r="EJ692" s="209"/>
      <c r="EK692" s="209"/>
      <c r="EL692" s="209"/>
      <c r="EM692" s="209"/>
      <c r="EN692" s="209"/>
      <c r="EO692" s="69"/>
      <c r="EP692" s="69"/>
      <c r="EQ692" s="69"/>
      <c r="ER692" s="69"/>
      <c r="ES692" s="69"/>
      <c r="ET692" s="69"/>
      <c r="EU692" s="69"/>
      <c r="EV692" s="69"/>
      <c r="EW692" s="69"/>
      <c r="EX692" s="69"/>
      <c r="EY692" s="69"/>
      <c r="EZ692" s="69"/>
      <c r="FA692" s="69"/>
      <c r="FB692" s="69"/>
      <c r="FC692" s="69"/>
      <c r="FD692" s="69"/>
      <c r="FE692" s="69"/>
      <c r="FF692" s="69"/>
      <c r="FG692" s="69"/>
      <c r="FH692" s="69"/>
      <c r="FI692" s="69"/>
      <c r="FJ692" s="69"/>
      <c r="FK692" s="69"/>
      <c r="FL692" s="69"/>
      <c r="FM692" s="69"/>
      <c r="FN692" s="69"/>
      <c r="FO692" s="69"/>
      <c r="FP692" s="69"/>
      <c r="FQ692" s="69"/>
      <c r="FR692" s="69"/>
      <c r="FS692" s="69"/>
      <c r="FT692" s="69"/>
      <c r="FU692" s="69"/>
      <c r="FV692" s="69"/>
      <c r="FW692" s="69"/>
      <c r="FX692" s="69"/>
      <c r="FY692" s="69"/>
      <c r="FZ692" s="69"/>
      <c r="GA692" s="69"/>
      <c r="GB692" s="69"/>
      <c r="GC692" s="69"/>
      <c r="GD692" s="69"/>
      <c r="GE692" s="69"/>
      <c r="GF692" s="69"/>
      <c r="GG692" s="69"/>
      <c r="GH692" s="69"/>
      <c r="GI692" s="69"/>
      <c r="GJ692" s="69"/>
      <c r="GK692" s="69"/>
      <c r="GL692" s="69"/>
      <c r="GM692" s="69"/>
    </row>
    <row r="693" spans="1:195" s="125" customFormat="1" ht="17.100000000000001" customHeight="1" x14ac:dyDescent="0.45">
      <c r="A693" s="204"/>
      <c r="B693" s="204"/>
      <c r="C693" s="204"/>
      <c r="D693" s="137"/>
      <c r="E693" s="137"/>
      <c r="F693" s="137"/>
      <c r="G693" s="137"/>
      <c r="H693" s="137"/>
      <c r="I693" s="137"/>
      <c r="J693" s="137"/>
      <c r="K693" s="137"/>
      <c r="L693" s="137"/>
      <c r="M693" s="137"/>
      <c r="N693" s="137"/>
      <c r="O693" s="137"/>
      <c r="P693" s="137"/>
      <c r="Q693" s="137"/>
      <c r="R693" s="137"/>
      <c r="S693" s="137"/>
      <c r="T693" s="137"/>
      <c r="U693" s="137"/>
      <c r="V693" s="137"/>
      <c r="W693" s="137"/>
      <c r="X693" s="137"/>
      <c r="Y693" s="137"/>
      <c r="Z693" s="137"/>
      <c r="AA693" s="137"/>
      <c r="AB693" s="137"/>
      <c r="AC693" s="137"/>
      <c r="AD693" s="137"/>
      <c r="AE693" s="137"/>
      <c r="AF693" s="137"/>
      <c r="AG693" s="137"/>
      <c r="AH693" s="137"/>
      <c r="AI693" s="137"/>
      <c r="AJ693" s="137"/>
      <c r="AK693" s="137"/>
      <c r="AL693" s="137"/>
      <c r="AM693" s="137"/>
      <c r="AN693" s="137"/>
      <c r="AO693" s="137"/>
      <c r="AP693" s="137"/>
      <c r="AQ693" s="137"/>
      <c r="AR693" s="137"/>
      <c r="AS693" s="137"/>
      <c r="AT693" s="137"/>
      <c r="AU693" s="137"/>
      <c r="AV693" s="137"/>
      <c r="AW693" s="137"/>
      <c r="AX693" s="137"/>
      <c r="AY693" s="137"/>
      <c r="AZ693" s="137"/>
      <c r="BA693" s="137"/>
      <c r="BB693" s="137"/>
      <c r="BC693" s="137"/>
      <c r="BD693" s="137"/>
      <c r="BE693" s="137"/>
      <c r="BF693" s="137"/>
      <c r="BG693" s="137"/>
      <c r="BH693" s="137"/>
      <c r="BI693" s="137"/>
      <c r="BJ693" s="137"/>
      <c r="BK693" s="204"/>
      <c r="BL693" s="204"/>
      <c r="BM693" s="204"/>
      <c r="BN693" s="204"/>
      <c r="BO693" s="204"/>
      <c r="BP693" s="204"/>
      <c r="BQ693" s="204"/>
      <c r="BR693" s="598"/>
      <c r="BS693" s="599"/>
      <c r="BT693" s="600"/>
      <c r="BU693" s="595"/>
      <c r="BV693" s="596"/>
      <c r="BW693" s="596"/>
      <c r="BX693" s="596"/>
      <c r="BY693" s="596"/>
      <c r="BZ693" s="597"/>
      <c r="CA693" s="595"/>
      <c r="CB693" s="596"/>
      <c r="CC693" s="597"/>
      <c r="CD693" s="595"/>
      <c r="CE693" s="596"/>
      <c r="CF693" s="596"/>
      <c r="CG693" s="596"/>
      <c r="CH693" s="596"/>
      <c r="CI693" s="596"/>
      <c r="CJ693" s="596"/>
      <c r="CK693" s="596"/>
      <c r="CL693" s="596"/>
      <c r="CM693" s="597"/>
      <c r="CN693" s="595"/>
      <c r="CO693" s="596"/>
      <c r="CP693" s="596"/>
      <c r="CQ693" s="596"/>
      <c r="CR693" s="596"/>
      <c r="CS693" s="597"/>
      <c r="CT693" s="595"/>
      <c r="CU693" s="596"/>
      <c r="CV693" s="597"/>
      <c r="CW693" s="595"/>
      <c r="CX693" s="596"/>
      <c r="CY693" s="596"/>
      <c r="CZ693" s="596"/>
      <c r="DA693" s="596"/>
      <c r="DB693" s="596"/>
      <c r="DC693" s="596"/>
      <c r="DD693" s="597"/>
      <c r="DE693" s="595"/>
      <c r="DF693" s="596"/>
      <c r="DG693" s="596"/>
      <c r="DH693" s="596"/>
      <c r="DI693" s="596"/>
      <c r="DJ693" s="596"/>
      <c r="DK693" s="596"/>
      <c r="DL693" s="596"/>
      <c r="DM693" s="596"/>
      <c r="DN693" s="597"/>
      <c r="DO693" s="595"/>
      <c r="DP693" s="596"/>
      <c r="DQ693" s="596"/>
      <c r="DR693" s="596"/>
      <c r="DS693" s="596"/>
      <c r="DT693" s="596"/>
      <c r="DU693" s="596"/>
      <c r="DV693" s="596"/>
      <c r="DW693" s="596"/>
      <c r="DX693" s="597"/>
      <c r="DY693" s="204"/>
      <c r="DZ693" s="204"/>
      <c r="EA693" s="204"/>
      <c r="EB693" s="204"/>
      <c r="EC693" s="204"/>
      <c r="ED693" s="205"/>
      <c r="EE693" s="210"/>
      <c r="EF693" s="209"/>
      <c r="EG693" s="209"/>
      <c r="EH693" s="209"/>
      <c r="EI693" s="209"/>
      <c r="EJ693" s="209"/>
      <c r="EK693" s="209"/>
      <c r="EL693" s="209"/>
      <c r="EM693" s="209"/>
      <c r="EN693" s="209"/>
      <c r="EO693" s="69"/>
      <c r="EP693" s="69"/>
      <c r="EQ693" s="69"/>
      <c r="ER693" s="69"/>
      <c r="ES693" s="69"/>
      <c r="ET693" s="69"/>
      <c r="EU693" s="69"/>
      <c r="EV693" s="69"/>
      <c r="EW693" s="69"/>
      <c r="EX693" s="69"/>
      <c r="EY693" s="69"/>
      <c r="EZ693" s="69"/>
      <c r="FA693" s="69"/>
      <c r="FB693" s="69"/>
      <c r="FC693" s="69"/>
      <c r="FD693" s="69"/>
      <c r="FE693" s="69"/>
      <c r="FF693" s="69"/>
      <c r="FG693" s="69"/>
      <c r="FH693" s="69"/>
      <c r="FI693" s="69"/>
      <c r="FJ693" s="69"/>
      <c r="FK693" s="69"/>
      <c r="FL693" s="69"/>
      <c r="FM693" s="69"/>
      <c r="FN693" s="69"/>
      <c r="FO693" s="69"/>
      <c r="FP693" s="69"/>
      <c r="FQ693" s="69"/>
      <c r="FR693" s="69"/>
      <c r="FS693" s="69"/>
      <c r="FT693" s="69"/>
      <c r="FU693" s="69"/>
      <c r="FV693" s="69"/>
      <c r="FW693" s="69"/>
      <c r="FX693" s="69"/>
      <c r="FY693" s="69"/>
      <c r="FZ693" s="69"/>
      <c r="GA693" s="69"/>
      <c r="GB693" s="69"/>
      <c r="GC693" s="69"/>
      <c r="GD693" s="69"/>
      <c r="GE693" s="69"/>
      <c r="GF693" s="69"/>
      <c r="GG693" s="69"/>
      <c r="GH693" s="69"/>
      <c r="GI693" s="69"/>
      <c r="GJ693" s="69"/>
      <c r="GK693" s="69"/>
      <c r="GL693" s="69"/>
      <c r="GM693" s="69"/>
    </row>
    <row r="694" spans="1:195" s="125" customFormat="1" ht="17.100000000000001" customHeight="1" x14ac:dyDescent="0.45">
      <c r="A694" s="204"/>
      <c r="B694" s="204"/>
      <c r="C694" s="204"/>
      <c r="D694" s="137"/>
      <c r="E694" s="137"/>
      <c r="F694" s="137"/>
      <c r="G694" s="137"/>
      <c r="H694" s="137"/>
      <c r="I694" s="137"/>
      <c r="J694" s="137"/>
      <c r="K694" s="137"/>
      <c r="L694" s="137"/>
      <c r="M694" s="137"/>
      <c r="N694" s="137"/>
      <c r="O694" s="137"/>
      <c r="P694" s="137"/>
      <c r="Q694" s="137"/>
      <c r="R694" s="137"/>
      <c r="S694" s="137"/>
      <c r="T694" s="137"/>
      <c r="U694" s="137"/>
      <c r="V694" s="137"/>
      <c r="W694" s="137"/>
      <c r="X694" s="137"/>
      <c r="Y694" s="137"/>
      <c r="Z694" s="137"/>
      <c r="AA694" s="137"/>
      <c r="AB694" s="137"/>
      <c r="AC694" s="137"/>
      <c r="AD694" s="137"/>
      <c r="AE694" s="137"/>
      <c r="AF694" s="137"/>
      <c r="AG694" s="137"/>
      <c r="AH694" s="137"/>
      <c r="AI694" s="137"/>
      <c r="AJ694" s="137"/>
      <c r="AK694" s="137"/>
      <c r="AL694" s="137"/>
      <c r="AM694" s="137"/>
      <c r="AN694" s="137"/>
      <c r="AO694" s="137"/>
      <c r="AP694" s="137"/>
      <c r="AQ694" s="137"/>
      <c r="AR694" s="137"/>
      <c r="AS694" s="137"/>
      <c r="AT694" s="137"/>
      <c r="AU694" s="137"/>
      <c r="AV694" s="137"/>
      <c r="AW694" s="137"/>
      <c r="AX694" s="137"/>
      <c r="AY694" s="137"/>
      <c r="AZ694" s="137"/>
      <c r="BA694" s="137"/>
      <c r="BB694" s="137"/>
      <c r="BC694" s="137"/>
      <c r="BD694" s="137"/>
      <c r="BE694" s="137"/>
      <c r="BF694" s="137"/>
      <c r="BG694" s="137"/>
      <c r="BH694" s="137"/>
      <c r="BI694" s="137"/>
      <c r="BJ694" s="137"/>
      <c r="BK694" s="204"/>
      <c r="BL694" s="204"/>
      <c r="BM694" s="204"/>
      <c r="BN694" s="204"/>
      <c r="BO694" s="204"/>
      <c r="BP694" s="204"/>
      <c r="BQ694" s="204"/>
      <c r="BR694" s="598"/>
      <c r="BS694" s="599"/>
      <c r="BT694" s="600"/>
      <c r="BU694" s="595"/>
      <c r="BV694" s="596"/>
      <c r="BW694" s="596"/>
      <c r="BX694" s="596"/>
      <c r="BY694" s="596"/>
      <c r="BZ694" s="597"/>
      <c r="CA694" s="595"/>
      <c r="CB694" s="596"/>
      <c r="CC694" s="597"/>
      <c r="CD694" s="595"/>
      <c r="CE694" s="596"/>
      <c r="CF694" s="596"/>
      <c r="CG694" s="596"/>
      <c r="CH694" s="596"/>
      <c r="CI694" s="596"/>
      <c r="CJ694" s="596"/>
      <c r="CK694" s="596"/>
      <c r="CL694" s="596"/>
      <c r="CM694" s="597"/>
      <c r="CN694" s="595"/>
      <c r="CO694" s="596"/>
      <c r="CP694" s="596"/>
      <c r="CQ694" s="596"/>
      <c r="CR694" s="596"/>
      <c r="CS694" s="597"/>
      <c r="CT694" s="595"/>
      <c r="CU694" s="596"/>
      <c r="CV694" s="597"/>
      <c r="CW694" s="595"/>
      <c r="CX694" s="596"/>
      <c r="CY694" s="596"/>
      <c r="CZ694" s="596"/>
      <c r="DA694" s="596"/>
      <c r="DB694" s="596"/>
      <c r="DC694" s="596"/>
      <c r="DD694" s="597"/>
      <c r="DE694" s="595"/>
      <c r="DF694" s="596"/>
      <c r="DG694" s="596"/>
      <c r="DH694" s="596"/>
      <c r="DI694" s="596"/>
      <c r="DJ694" s="596"/>
      <c r="DK694" s="596"/>
      <c r="DL694" s="596"/>
      <c r="DM694" s="596"/>
      <c r="DN694" s="597"/>
      <c r="DO694" s="595"/>
      <c r="DP694" s="596"/>
      <c r="DQ694" s="596"/>
      <c r="DR694" s="596"/>
      <c r="DS694" s="596"/>
      <c r="DT694" s="596"/>
      <c r="DU694" s="596"/>
      <c r="DV694" s="596"/>
      <c r="DW694" s="596"/>
      <c r="DX694" s="597"/>
      <c r="DY694" s="204"/>
      <c r="DZ694" s="204"/>
      <c r="EA694" s="204"/>
      <c r="EB694" s="204"/>
      <c r="EC694" s="204"/>
      <c r="ED694" s="205"/>
      <c r="EE694" s="210"/>
      <c r="EF694" s="209"/>
      <c r="EG694" s="209"/>
      <c r="EH694" s="209"/>
      <c r="EI694" s="209"/>
      <c r="EJ694" s="209"/>
      <c r="EK694" s="209"/>
      <c r="EL694" s="209"/>
      <c r="EM694" s="209"/>
      <c r="EN694" s="209"/>
      <c r="EO694" s="69"/>
      <c r="EP694" s="69"/>
      <c r="EQ694" s="69"/>
      <c r="ER694" s="69"/>
      <c r="ES694" s="69"/>
      <c r="ET694" s="69"/>
      <c r="EU694" s="69"/>
      <c r="EV694" s="69"/>
      <c r="EW694" s="69"/>
      <c r="EX694" s="69"/>
      <c r="EY694" s="69"/>
      <c r="EZ694" s="69"/>
      <c r="FA694" s="69"/>
      <c r="FB694" s="69"/>
      <c r="FC694" s="69"/>
      <c r="FD694" s="69"/>
      <c r="FE694" s="69"/>
      <c r="FF694" s="69"/>
      <c r="FG694" s="69"/>
      <c r="FH694" s="69"/>
      <c r="FI694" s="69"/>
      <c r="FJ694" s="69"/>
      <c r="FK694" s="69"/>
      <c r="FL694" s="69"/>
      <c r="FM694" s="69"/>
      <c r="FN694" s="69"/>
      <c r="FO694" s="69"/>
      <c r="FP694" s="69"/>
      <c r="FQ694" s="69"/>
      <c r="FR694" s="69"/>
      <c r="FS694" s="69"/>
      <c r="FT694" s="69"/>
      <c r="FU694" s="69"/>
      <c r="FV694" s="69"/>
      <c r="FW694" s="69"/>
      <c r="FX694" s="69"/>
      <c r="FY694" s="69"/>
      <c r="FZ694" s="69"/>
      <c r="GA694" s="69"/>
      <c r="GB694" s="69"/>
      <c r="GC694" s="69"/>
      <c r="GD694" s="69"/>
      <c r="GE694" s="69"/>
      <c r="GF694" s="69"/>
      <c r="GG694" s="69"/>
      <c r="GH694" s="69"/>
      <c r="GI694" s="69"/>
      <c r="GJ694" s="69"/>
      <c r="GK694" s="69"/>
      <c r="GL694" s="69"/>
      <c r="GM694" s="69"/>
    </row>
    <row r="695" spans="1:195" s="125" customFormat="1" ht="17.100000000000001" customHeight="1" x14ac:dyDescent="0.45">
      <c r="A695" s="204"/>
      <c r="B695" s="204"/>
      <c r="C695" s="204"/>
      <c r="D695" s="137"/>
      <c r="E695" s="137"/>
      <c r="F695" s="137"/>
      <c r="G695" s="137"/>
      <c r="H695" s="137"/>
      <c r="I695" s="137"/>
      <c r="J695" s="137"/>
      <c r="K695" s="137"/>
      <c r="L695" s="137"/>
      <c r="M695" s="137"/>
      <c r="N695" s="137"/>
      <c r="O695" s="137"/>
      <c r="P695" s="137"/>
      <c r="Q695" s="137"/>
      <c r="R695" s="137"/>
      <c r="S695" s="137"/>
      <c r="T695" s="137"/>
      <c r="U695" s="137"/>
      <c r="V695" s="137"/>
      <c r="W695" s="137"/>
      <c r="X695" s="137"/>
      <c r="Y695" s="137"/>
      <c r="Z695" s="137"/>
      <c r="AA695" s="137"/>
      <c r="AB695" s="137"/>
      <c r="AC695" s="137"/>
      <c r="AD695" s="137"/>
      <c r="AE695" s="137"/>
      <c r="AF695" s="137"/>
      <c r="AG695" s="137"/>
      <c r="AH695" s="137"/>
      <c r="AI695" s="137"/>
      <c r="AJ695" s="137"/>
      <c r="AK695" s="137"/>
      <c r="AL695" s="137"/>
      <c r="AM695" s="137"/>
      <c r="AN695" s="137"/>
      <c r="AO695" s="137"/>
      <c r="AP695" s="137"/>
      <c r="AQ695" s="137"/>
      <c r="AR695" s="137"/>
      <c r="AS695" s="137"/>
      <c r="AT695" s="137"/>
      <c r="AU695" s="137"/>
      <c r="AV695" s="137"/>
      <c r="AW695" s="137"/>
      <c r="AX695" s="137"/>
      <c r="AY695" s="137"/>
      <c r="AZ695" s="137"/>
      <c r="BA695" s="137"/>
      <c r="BB695" s="137"/>
      <c r="BC695" s="137"/>
      <c r="BD695" s="137"/>
      <c r="BE695" s="137"/>
      <c r="BF695" s="137"/>
      <c r="BG695" s="137"/>
      <c r="BH695" s="137"/>
      <c r="BI695" s="137"/>
      <c r="BJ695" s="137"/>
      <c r="BK695" s="204"/>
      <c r="BL695" s="204"/>
      <c r="BM695" s="204"/>
      <c r="BN695" s="204"/>
      <c r="BO695" s="204"/>
      <c r="BP695" s="204"/>
      <c r="BQ695" s="204"/>
      <c r="BR695" s="598"/>
      <c r="BS695" s="599"/>
      <c r="BT695" s="600"/>
      <c r="BU695" s="595"/>
      <c r="BV695" s="596"/>
      <c r="BW695" s="596"/>
      <c r="BX695" s="596"/>
      <c r="BY695" s="596"/>
      <c r="BZ695" s="597"/>
      <c r="CA695" s="595"/>
      <c r="CB695" s="596"/>
      <c r="CC695" s="597"/>
      <c r="CD695" s="595"/>
      <c r="CE695" s="596"/>
      <c r="CF695" s="596"/>
      <c r="CG695" s="596"/>
      <c r="CH695" s="596"/>
      <c r="CI695" s="596"/>
      <c r="CJ695" s="596"/>
      <c r="CK695" s="596"/>
      <c r="CL695" s="596"/>
      <c r="CM695" s="597"/>
      <c r="CN695" s="595"/>
      <c r="CO695" s="596"/>
      <c r="CP695" s="596"/>
      <c r="CQ695" s="596"/>
      <c r="CR695" s="596"/>
      <c r="CS695" s="597"/>
      <c r="CT695" s="595"/>
      <c r="CU695" s="596"/>
      <c r="CV695" s="597"/>
      <c r="CW695" s="595"/>
      <c r="CX695" s="596"/>
      <c r="CY695" s="596"/>
      <c r="CZ695" s="596"/>
      <c r="DA695" s="596"/>
      <c r="DB695" s="596"/>
      <c r="DC695" s="596"/>
      <c r="DD695" s="597"/>
      <c r="DE695" s="595"/>
      <c r="DF695" s="596"/>
      <c r="DG695" s="596"/>
      <c r="DH695" s="596"/>
      <c r="DI695" s="596"/>
      <c r="DJ695" s="596"/>
      <c r="DK695" s="596"/>
      <c r="DL695" s="596"/>
      <c r="DM695" s="596"/>
      <c r="DN695" s="597"/>
      <c r="DO695" s="595"/>
      <c r="DP695" s="596"/>
      <c r="DQ695" s="596"/>
      <c r="DR695" s="596"/>
      <c r="DS695" s="596"/>
      <c r="DT695" s="596"/>
      <c r="DU695" s="596"/>
      <c r="DV695" s="596"/>
      <c r="DW695" s="596"/>
      <c r="DX695" s="597"/>
      <c r="DY695" s="204"/>
      <c r="DZ695" s="204"/>
      <c r="EA695" s="204"/>
      <c r="EB695" s="204"/>
      <c r="EC695" s="204"/>
      <c r="ED695" s="205"/>
      <c r="EE695" s="210"/>
      <c r="EF695" s="209"/>
      <c r="EG695" s="209"/>
      <c r="EH695" s="209"/>
      <c r="EI695" s="209"/>
      <c r="EJ695" s="209"/>
      <c r="EK695" s="209"/>
      <c r="EL695" s="209"/>
      <c r="EM695" s="209"/>
      <c r="EN695" s="209"/>
      <c r="EO695" s="69"/>
      <c r="EP695" s="69"/>
      <c r="EQ695" s="69"/>
      <c r="ER695" s="69"/>
      <c r="ES695" s="69"/>
      <c r="ET695" s="69"/>
      <c r="EU695" s="69"/>
      <c r="EV695" s="69"/>
      <c r="EW695" s="69"/>
      <c r="EX695" s="69"/>
      <c r="EY695" s="69"/>
      <c r="EZ695" s="69"/>
      <c r="FA695" s="69"/>
      <c r="FB695" s="69"/>
      <c r="FC695" s="69"/>
      <c r="FD695" s="69"/>
      <c r="FE695" s="69"/>
      <c r="FF695" s="69"/>
      <c r="FG695" s="69"/>
      <c r="FH695" s="69"/>
      <c r="FI695" s="69"/>
      <c r="FJ695" s="69"/>
      <c r="FK695" s="69"/>
      <c r="FL695" s="69"/>
      <c r="FM695" s="69"/>
      <c r="FN695" s="69"/>
      <c r="FO695" s="69"/>
      <c r="FP695" s="69"/>
      <c r="FQ695" s="69"/>
      <c r="FR695" s="69"/>
      <c r="FS695" s="69"/>
      <c r="FT695" s="69"/>
      <c r="FU695" s="69"/>
      <c r="FV695" s="69"/>
      <c r="FW695" s="69"/>
      <c r="FX695" s="69"/>
      <c r="FY695" s="69"/>
      <c r="FZ695" s="69"/>
      <c r="GA695" s="69"/>
      <c r="GB695" s="69"/>
      <c r="GC695" s="69"/>
      <c r="GD695" s="69"/>
      <c r="GE695" s="69"/>
      <c r="GF695" s="69"/>
      <c r="GG695" s="69"/>
      <c r="GH695" s="69"/>
      <c r="GI695" s="69"/>
      <c r="GJ695" s="69"/>
      <c r="GK695" s="69"/>
      <c r="GL695" s="69"/>
      <c r="GM695" s="69"/>
    </row>
    <row r="696" spans="1:195" s="125" customFormat="1" ht="17.100000000000001" customHeight="1" x14ac:dyDescent="0.45">
      <c r="A696" s="204"/>
      <c r="B696" s="204"/>
      <c r="C696" s="204"/>
      <c r="D696" s="137"/>
      <c r="E696" s="137"/>
      <c r="F696" s="137"/>
      <c r="G696" s="137"/>
      <c r="H696" s="137"/>
      <c r="I696" s="137"/>
      <c r="J696" s="137"/>
      <c r="K696" s="137"/>
      <c r="L696" s="137"/>
      <c r="M696" s="137"/>
      <c r="N696" s="137"/>
      <c r="O696" s="137"/>
      <c r="P696" s="137"/>
      <c r="Q696" s="137"/>
      <c r="R696" s="137"/>
      <c r="S696" s="137"/>
      <c r="T696" s="137"/>
      <c r="U696" s="137"/>
      <c r="V696" s="137"/>
      <c r="W696" s="137"/>
      <c r="X696" s="137"/>
      <c r="Y696" s="137"/>
      <c r="Z696" s="137"/>
      <c r="AA696" s="137"/>
      <c r="AB696" s="137"/>
      <c r="AC696" s="137"/>
      <c r="AD696" s="137"/>
      <c r="AE696" s="137"/>
      <c r="AF696" s="137"/>
      <c r="AG696" s="137"/>
      <c r="AH696" s="137"/>
      <c r="AI696" s="137"/>
      <c r="AJ696" s="137"/>
      <c r="AK696" s="137"/>
      <c r="AL696" s="137"/>
      <c r="AM696" s="137"/>
      <c r="AN696" s="137"/>
      <c r="AO696" s="137"/>
      <c r="AP696" s="137"/>
      <c r="AQ696" s="137"/>
      <c r="AR696" s="137"/>
      <c r="AS696" s="137"/>
      <c r="AT696" s="137"/>
      <c r="AU696" s="137"/>
      <c r="AV696" s="137"/>
      <c r="AW696" s="137"/>
      <c r="AX696" s="137"/>
      <c r="AY696" s="137"/>
      <c r="AZ696" s="137"/>
      <c r="BA696" s="137"/>
      <c r="BB696" s="137"/>
      <c r="BC696" s="137"/>
      <c r="BD696" s="137"/>
      <c r="BE696" s="137"/>
      <c r="BF696" s="137"/>
      <c r="BG696" s="137"/>
      <c r="BH696" s="137"/>
      <c r="BI696" s="137"/>
      <c r="BJ696" s="137"/>
      <c r="BK696" s="204"/>
      <c r="BL696" s="204"/>
      <c r="BM696" s="204"/>
      <c r="BN696" s="204"/>
      <c r="BO696" s="204"/>
      <c r="BP696" s="204"/>
      <c r="BQ696" s="204"/>
      <c r="BR696" s="598"/>
      <c r="BS696" s="599"/>
      <c r="BT696" s="600"/>
      <c r="BU696" s="595"/>
      <c r="BV696" s="596"/>
      <c r="BW696" s="596"/>
      <c r="BX696" s="596"/>
      <c r="BY696" s="596"/>
      <c r="BZ696" s="597"/>
      <c r="CA696" s="595"/>
      <c r="CB696" s="596"/>
      <c r="CC696" s="597"/>
      <c r="CD696" s="595"/>
      <c r="CE696" s="596"/>
      <c r="CF696" s="596"/>
      <c r="CG696" s="596"/>
      <c r="CH696" s="596"/>
      <c r="CI696" s="596"/>
      <c r="CJ696" s="596"/>
      <c r="CK696" s="596"/>
      <c r="CL696" s="596"/>
      <c r="CM696" s="597"/>
      <c r="CN696" s="595"/>
      <c r="CO696" s="596"/>
      <c r="CP696" s="596"/>
      <c r="CQ696" s="596"/>
      <c r="CR696" s="596"/>
      <c r="CS696" s="597"/>
      <c r="CT696" s="595"/>
      <c r="CU696" s="596"/>
      <c r="CV696" s="597"/>
      <c r="CW696" s="595"/>
      <c r="CX696" s="596"/>
      <c r="CY696" s="596"/>
      <c r="CZ696" s="596"/>
      <c r="DA696" s="596"/>
      <c r="DB696" s="596"/>
      <c r="DC696" s="596"/>
      <c r="DD696" s="597"/>
      <c r="DE696" s="595"/>
      <c r="DF696" s="596"/>
      <c r="DG696" s="596"/>
      <c r="DH696" s="596"/>
      <c r="DI696" s="596"/>
      <c r="DJ696" s="596"/>
      <c r="DK696" s="596"/>
      <c r="DL696" s="596"/>
      <c r="DM696" s="596"/>
      <c r="DN696" s="597"/>
      <c r="DO696" s="595"/>
      <c r="DP696" s="596"/>
      <c r="DQ696" s="596"/>
      <c r="DR696" s="596"/>
      <c r="DS696" s="596"/>
      <c r="DT696" s="596"/>
      <c r="DU696" s="596"/>
      <c r="DV696" s="596"/>
      <c r="DW696" s="596"/>
      <c r="DX696" s="597"/>
      <c r="DY696" s="204"/>
      <c r="DZ696" s="204"/>
      <c r="EA696" s="204"/>
      <c r="EB696" s="204"/>
      <c r="EC696" s="204"/>
      <c r="ED696" s="205"/>
      <c r="EE696" s="210"/>
      <c r="EF696" s="209"/>
      <c r="EG696" s="209"/>
      <c r="EH696" s="209"/>
      <c r="EI696" s="209"/>
      <c r="EJ696" s="209"/>
      <c r="EK696" s="209"/>
      <c r="EL696" s="209"/>
      <c r="EM696" s="209"/>
      <c r="EN696" s="209"/>
      <c r="EO696" s="69"/>
      <c r="EP696" s="69"/>
      <c r="EQ696" s="69"/>
      <c r="ER696" s="69"/>
      <c r="ES696" s="69"/>
      <c r="ET696" s="69"/>
      <c r="EU696" s="69"/>
      <c r="EV696" s="69"/>
      <c r="EW696" s="69"/>
      <c r="EX696" s="69"/>
      <c r="EY696" s="69"/>
      <c r="EZ696" s="69"/>
      <c r="FA696" s="69"/>
      <c r="FB696" s="69"/>
      <c r="FC696" s="69"/>
      <c r="FD696" s="69"/>
      <c r="FE696" s="69"/>
      <c r="FF696" s="69"/>
      <c r="FG696" s="69"/>
      <c r="FH696" s="69"/>
      <c r="FI696" s="69"/>
      <c r="FJ696" s="69"/>
      <c r="FK696" s="69"/>
      <c r="FL696" s="69"/>
      <c r="FM696" s="69"/>
      <c r="FN696" s="69"/>
      <c r="FO696" s="69"/>
      <c r="FP696" s="69"/>
      <c r="FQ696" s="69"/>
      <c r="FR696" s="69"/>
      <c r="FS696" s="69"/>
      <c r="FT696" s="69"/>
      <c r="FU696" s="69"/>
      <c r="FV696" s="69"/>
      <c r="FW696" s="69"/>
      <c r="FX696" s="69"/>
      <c r="FY696" s="69"/>
      <c r="FZ696" s="69"/>
      <c r="GA696" s="69"/>
      <c r="GB696" s="69"/>
      <c r="GC696" s="69"/>
      <c r="GD696" s="69"/>
      <c r="GE696" s="69"/>
      <c r="GF696" s="69"/>
      <c r="GG696" s="69"/>
      <c r="GH696" s="69"/>
      <c r="GI696" s="69"/>
      <c r="GJ696" s="69"/>
      <c r="GK696" s="69"/>
      <c r="GL696" s="69"/>
      <c r="GM696" s="69"/>
    </row>
    <row r="697" spans="1:195" s="125" customFormat="1" ht="17.100000000000001" customHeight="1" x14ac:dyDescent="0.45">
      <c r="A697" s="204"/>
      <c r="B697" s="204"/>
      <c r="C697" s="204"/>
      <c r="D697" s="137"/>
      <c r="E697" s="137"/>
      <c r="F697" s="137"/>
      <c r="G697" s="137"/>
      <c r="H697" s="137"/>
      <c r="I697" s="137"/>
      <c r="J697" s="137"/>
      <c r="K697" s="137"/>
      <c r="L697" s="137"/>
      <c r="M697" s="137"/>
      <c r="N697" s="137"/>
      <c r="O697" s="137"/>
      <c r="P697" s="137"/>
      <c r="Q697" s="137"/>
      <c r="R697" s="137"/>
      <c r="S697" s="137"/>
      <c r="T697" s="137"/>
      <c r="U697" s="137"/>
      <c r="V697" s="137"/>
      <c r="W697" s="137"/>
      <c r="X697" s="137"/>
      <c r="Y697" s="137"/>
      <c r="Z697" s="137"/>
      <c r="AA697" s="137"/>
      <c r="AB697" s="137"/>
      <c r="AC697" s="137"/>
      <c r="AD697" s="137"/>
      <c r="AE697" s="137"/>
      <c r="AF697" s="137"/>
      <c r="AG697" s="137"/>
      <c r="AH697" s="137"/>
      <c r="AI697" s="137"/>
      <c r="AJ697" s="137"/>
      <c r="AK697" s="137"/>
      <c r="AL697" s="137"/>
      <c r="AM697" s="137"/>
      <c r="AN697" s="137"/>
      <c r="AO697" s="137"/>
      <c r="AP697" s="137"/>
      <c r="AQ697" s="137"/>
      <c r="AR697" s="137"/>
      <c r="AS697" s="137"/>
      <c r="AT697" s="137"/>
      <c r="AU697" s="137"/>
      <c r="AV697" s="137"/>
      <c r="AW697" s="137"/>
      <c r="AX697" s="137"/>
      <c r="AY697" s="137"/>
      <c r="AZ697" s="137"/>
      <c r="BA697" s="137"/>
      <c r="BB697" s="137"/>
      <c r="BC697" s="137"/>
      <c r="BD697" s="137"/>
      <c r="BE697" s="137"/>
      <c r="BF697" s="137"/>
      <c r="BG697" s="137"/>
      <c r="BH697" s="137"/>
      <c r="BI697" s="137"/>
      <c r="BJ697" s="137"/>
      <c r="BK697" s="204"/>
      <c r="BL697" s="204"/>
      <c r="BM697" s="204"/>
      <c r="BN697" s="204"/>
      <c r="BO697" s="204"/>
      <c r="BP697" s="204"/>
      <c r="BQ697" s="204"/>
      <c r="BR697" s="598"/>
      <c r="BS697" s="599"/>
      <c r="BT697" s="600"/>
      <c r="BU697" s="595"/>
      <c r="BV697" s="596"/>
      <c r="BW697" s="596"/>
      <c r="BX697" s="596"/>
      <c r="BY697" s="596"/>
      <c r="BZ697" s="597"/>
      <c r="CA697" s="595"/>
      <c r="CB697" s="596"/>
      <c r="CC697" s="597"/>
      <c r="CD697" s="595"/>
      <c r="CE697" s="596"/>
      <c r="CF697" s="596"/>
      <c r="CG697" s="596"/>
      <c r="CH697" s="596"/>
      <c r="CI697" s="596"/>
      <c r="CJ697" s="596"/>
      <c r="CK697" s="596"/>
      <c r="CL697" s="596"/>
      <c r="CM697" s="597"/>
      <c r="CN697" s="595"/>
      <c r="CO697" s="596"/>
      <c r="CP697" s="596"/>
      <c r="CQ697" s="596"/>
      <c r="CR697" s="596"/>
      <c r="CS697" s="597"/>
      <c r="CT697" s="595"/>
      <c r="CU697" s="596"/>
      <c r="CV697" s="597"/>
      <c r="CW697" s="595"/>
      <c r="CX697" s="596"/>
      <c r="CY697" s="596"/>
      <c r="CZ697" s="596"/>
      <c r="DA697" s="596"/>
      <c r="DB697" s="596"/>
      <c r="DC697" s="596"/>
      <c r="DD697" s="597"/>
      <c r="DE697" s="595"/>
      <c r="DF697" s="596"/>
      <c r="DG697" s="596"/>
      <c r="DH697" s="596"/>
      <c r="DI697" s="596"/>
      <c r="DJ697" s="596"/>
      <c r="DK697" s="596"/>
      <c r="DL697" s="596"/>
      <c r="DM697" s="596"/>
      <c r="DN697" s="597"/>
      <c r="DO697" s="595"/>
      <c r="DP697" s="596"/>
      <c r="DQ697" s="596"/>
      <c r="DR697" s="596"/>
      <c r="DS697" s="596"/>
      <c r="DT697" s="596"/>
      <c r="DU697" s="596"/>
      <c r="DV697" s="596"/>
      <c r="DW697" s="596"/>
      <c r="DX697" s="597"/>
      <c r="DY697" s="204"/>
      <c r="DZ697" s="204"/>
      <c r="EA697" s="204"/>
      <c r="EB697" s="204"/>
      <c r="EC697" s="204"/>
      <c r="ED697" s="205"/>
      <c r="EE697" s="210"/>
      <c r="EF697" s="209"/>
      <c r="EG697" s="209"/>
      <c r="EH697" s="209"/>
      <c r="EI697" s="209"/>
      <c r="EJ697" s="209"/>
      <c r="EK697" s="209"/>
      <c r="EL697" s="209"/>
      <c r="EM697" s="209"/>
      <c r="EN697" s="209"/>
      <c r="EO697" s="69"/>
      <c r="EP697" s="69"/>
      <c r="EQ697" s="69"/>
      <c r="ER697" s="69"/>
      <c r="ES697" s="69"/>
      <c r="ET697" s="69"/>
      <c r="EU697" s="69"/>
      <c r="EV697" s="69"/>
      <c r="EW697" s="69"/>
      <c r="EX697" s="69"/>
      <c r="EY697" s="69"/>
      <c r="EZ697" s="69"/>
      <c r="FA697" s="69"/>
      <c r="FB697" s="69"/>
      <c r="FC697" s="69"/>
      <c r="FD697" s="69"/>
      <c r="FE697" s="69"/>
      <c r="FF697" s="69"/>
      <c r="FG697" s="69"/>
      <c r="FH697" s="69"/>
      <c r="FI697" s="69"/>
      <c r="FJ697" s="69"/>
      <c r="FK697" s="69"/>
      <c r="FL697" s="69"/>
      <c r="FM697" s="69"/>
      <c r="FN697" s="69"/>
      <c r="FO697" s="69"/>
      <c r="FP697" s="69"/>
      <c r="FQ697" s="69"/>
      <c r="FR697" s="69"/>
      <c r="FS697" s="69"/>
      <c r="FT697" s="69"/>
      <c r="FU697" s="69"/>
      <c r="FV697" s="69"/>
      <c r="FW697" s="69"/>
      <c r="FX697" s="69"/>
      <c r="FY697" s="69"/>
      <c r="FZ697" s="69"/>
      <c r="GA697" s="69"/>
      <c r="GB697" s="69"/>
      <c r="GC697" s="69"/>
      <c r="GD697" s="69"/>
      <c r="GE697" s="69"/>
      <c r="GF697" s="69"/>
      <c r="GG697" s="69"/>
      <c r="GH697" s="69"/>
      <c r="GI697" s="69"/>
      <c r="GJ697" s="69"/>
      <c r="GK697" s="69"/>
      <c r="GL697" s="69"/>
      <c r="GM697" s="69"/>
    </row>
    <row r="698" spans="1:195" s="125" customFormat="1" ht="17.100000000000001" customHeight="1" x14ac:dyDescent="0.45">
      <c r="A698" s="204"/>
      <c r="B698" s="204"/>
      <c r="C698" s="204"/>
      <c r="D698" s="137"/>
      <c r="E698" s="137"/>
      <c r="F698" s="137"/>
      <c r="G698" s="137"/>
      <c r="H698" s="137"/>
      <c r="I698" s="137"/>
      <c r="J698" s="137"/>
      <c r="K698" s="137"/>
      <c r="L698" s="137"/>
      <c r="M698" s="137"/>
      <c r="N698" s="137"/>
      <c r="O698" s="137"/>
      <c r="P698" s="137"/>
      <c r="Q698" s="137"/>
      <c r="R698" s="137"/>
      <c r="S698" s="137"/>
      <c r="T698" s="137"/>
      <c r="U698" s="137"/>
      <c r="V698" s="137"/>
      <c r="W698" s="137"/>
      <c r="X698" s="137"/>
      <c r="Y698" s="137"/>
      <c r="Z698" s="137"/>
      <c r="AA698" s="137"/>
      <c r="AB698" s="137"/>
      <c r="AC698" s="137"/>
      <c r="AD698" s="137"/>
      <c r="AE698" s="137"/>
      <c r="AF698" s="137"/>
      <c r="AG698" s="137"/>
      <c r="AH698" s="137"/>
      <c r="AI698" s="137"/>
      <c r="AJ698" s="137"/>
      <c r="AK698" s="137"/>
      <c r="AL698" s="137"/>
      <c r="AM698" s="137"/>
      <c r="AN698" s="137"/>
      <c r="AO698" s="137"/>
      <c r="AP698" s="137"/>
      <c r="AQ698" s="137"/>
      <c r="AR698" s="137"/>
      <c r="AS698" s="137"/>
      <c r="AT698" s="137"/>
      <c r="AU698" s="137"/>
      <c r="AV698" s="137"/>
      <c r="AW698" s="137"/>
      <c r="AX698" s="137"/>
      <c r="AY698" s="137"/>
      <c r="AZ698" s="137"/>
      <c r="BA698" s="137"/>
      <c r="BB698" s="137"/>
      <c r="BC698" s="137"/>
      <c r="BD698" s="137"/>
      <c r="BE698" s="137"/>
      <c r="BF698" s="137"/>
      <c r="BG698" s="137"/>
      <c r="BH698" s="137"/>
      <c r="BI698" s="137"/>
      <c r="BJ698" s="137"/>
      <c r="BK698" s="204"/>
      <c r="BL698" s="204"/>
      <c r="BM698" s="204"/>
      <c r="BN698" s="204"/>
      <c r="BO698" s="204"/>
      <c r="BP698" s="204"/>
      <c r="BQ698" s="204"/>
      <c r="BR698" s="598"/>
      <c r="BS698" s="599"/>
      <c r="BT698" s="600"/>
      <c r="BU698" s="595"/>
      <c r="BV698" s="596"/>
      <c r="BW698" s="596"/>
      <c r="BX698" s="596"/>
      <c r="BY698" s="596"/>
      <c r="BZ698" s="597"/>
      <c r="CA698" s="595"/>
      <c r="CB698" s="596"/>
      <c r="CC698" s="597"/>
      <c r="CD698" s="595"/>
      <c r="CE698" s="596"/>
      <c r="CF698" s="596"/>
      <c r="CG698" s="596"/>
      <c r="CH698" s="596"/>
      <c r="CI698" s="596"/>
      <c r="CJ698" s="596"/>
      <c r="CK698" s="596"/>
      <c r="CL698" s="596"/>
      <c r="CM698" s="597"/>
      <c r="CN698" s="595"/>
      <c r="CO698" s="596"/>
      <c r="CP698" s="596"/>
      <c r="CQ698" s="596"/>
      <c r="CR698" s="596"/>
      <c r="CS698" s="597"/>
      <c r="CT698" s="595"/>
      <c r="CU698" s="596"/>
      <c r="CV698" s="597"/>
      <c r="CW698" s="595"/>
      <c r="CX698" s="596"/>
      <c r="CY698" s="596"/>
      <c r="CZ698" s="596"/>
      <c r="DA698" s="596"/>
      <c r="DB698" s="596"/>
      <c r="DC698" s="596"/>
      <c r="DD698" s="597"/>
      <c r="DE698" s="595"/>
      <c r="DF698" s="596"/>
      <c r="DG698" s="596"/>
      <c r="DH698" s="596"/>
      <c r="DI698" s="596"/>
      <c r="DJ698" s="596"/>
      <c r="DK698" s="596"/>
      <c r="DL698" s="596"/>
      <c r="DM698" s="596"/>
      <c r="DN698" s="597"/>
      <c r="DO698" s="595"/>
      <c r="DP698" s="596"/>
      <c r="DQ698" s="596"/>
      <c r="DR698" s="596"/>
      <c r="DS698" s="596"/>
      <c r="DT698" s="596"/>
      <c r="DU698" s="596"/>
      <c r="DV698" s="596"/>
      <c r="DW698" s="596"/>
      <c r="DX698" s="597"/>
      <c r="DY698" s="204"/>
      <c r="DZ698" s="204"/>
      <c r="EA698" s="204"/>
      <c r="EB698" s="204"/>
      <c r="EC698" s="204"/>
      <c r="ED698" s="205"/>
      <c r="EE698" s="210"/>
      <c r="EF698" s="209"/>
      <c r="EG698" s="209"/>
      <c r="EH698" s="209"/>
      <c r="EI698" s="209"/>
      <c r="EJ698" s="209"/>
      <c r="EK698" s="209"/>
      <c r="EL698" s="209"/>
      <c r="EM698" s="209"/>
      <c r="EN698" s="209"/>
      <c r="EO698" s="69"/>
      <c r="EP698" s="69"/>
      <c r="EQ698" s="69"/>
      <c r="ER698" s="69"/>
      <c r="ES698" s="69"/>
      <c r="ET698" s="69"/>
      <c r="EU698" s="69"/>
      <c r="EV698" s="69"/>
      <c r="EW698" s="69"/>
      <c r="EX698" s="69"/>
      <c r="EY698" s="69"/>
      <c r="EZ698" s="69"/>
      <c r="FA698" s="69"/>
      <c r="FB698" s="69"/>
      <c r="FC698" s="69"/>
      <c r="FD698" s="69"/>
      <c r="FE698" s="69"/>
      <c r="FF698" s="69"/>
      <c r="FG698" s="69"/>
      <c r="FH698" s="69"/>
      <c r="FI698" s="69"/>
      <c r="FJ698" s="69"/>
      <c r="FK698" s="69"/>
      <c r="FL698" s="69"/>
      <c r="FM698" s="69"/>
      <c r="FN698" s="69"/>
      <c r="FO698" s="69"/>
      <c r="FP698" s="69"/>
      <c r="FQ698" s="69"/>
      <c r="FR698" s="69"/>
      <c r="FS698" s="69"/>
      <c r="FT698" s="69"/>
      <c r="FU698" s="69"/>
      <c r="FV698" s="69"/>
      <c r="FW698" s="69"/>
      <c r="FX698" s="69"/>
      <c r="FY698" s="69"/>
      <c r="FZ698" s="69"/>
      <c r="GA698" s="69"/>
      <c r="GB698" s="69"/>
      <c r="GC698" s="69"/>
      <c r="GD698" s="69"/>
      <c r="GE698" s="69"/>
      <c r="GF698" s="69"/>
      <c r="GG698" s="69"/>
      <c r="GH698" s="69"/>
      <c r="GI698" s="69"/>
      <c r="GJ698" s="69"/>
      <c r="GK698" s="69"/>
      <c r="GL698" s="69"/>
      <c r="GM698" s="69"/>
    </row>
    <row r="699" spans="1:195" s="125" customFormat="1" ht="17.100000000000001" customHeight="1" x14ac:dyDescent="0.45">
      <c r="A699" s="204"/>
      <c r="B699" s="204"/>
      <c r="C699" s="204"/>
      <c r="D699" s="137"/>
      <c r="E699" s="137"/>
      <c r="F699" s="137"/>
      <c r="G699" s="137"/>
      <c r="H699" s="137"/>
      <c r="I699" s="137"/>
      <c r="J699" s="137"/>
      <c r="K699" s="137"/>
      <c r="L699" s="137"/>
      <c r="M699" s="137"/>
      <c r="N699" s="137"/>
      <c r="O699" s="137"/>
      <c r="P699" s="137"/>
      <c r="Q699" s="137"/>
      <c r="R699" s="137"/>
      <c r="S699" s="137"/>
      <c r="T699" s="137"/>
      <c r="U699" s="137"/>
      <c r="V699" s="137"/>
      <c r="W699" s="137"/>
      <c r="X699" s="137"/>
      <c r="Y699" s="137"/>
      <c r="Z699" s="137"/>
      <c r="AA699" s="137"/>
      <c r="AB699" s="137"/>
      <c r="AC699" s="137"/>
      <c r="AD699" s="137"/>
      <c r="AE699" s="137"/>
      <c r="AF699" s="137"/>
      <c r="AG699" s="137"/>
      <c r="AH699" s="137"/>
      <c r="AI699" s="137"/>
      <c r="AJ699" s="137"/>
      <c r="AK699" s="137"/>
      <c r="AL699" s="137"/>
      <c r="AM699" s="137"/>
      <c r="AN699" s="137"/>
      <c r="AO699" s="137"/>
      <c r="AP699" s="137"/>
      <c r="AQ699" s="137"/>
      <c r="AR699" s="137"/>
      <c r="AS699" s="137"/>
      <c r="AT699" s="137"/>
      <c r="AU699" s="137"/>
      <c r="AV699" s="137"/>
      <c r="AW699" s="137"/>
      <c r="AX699" s="137"/>
      <c r="AY699" s="137"/>
      <c r="AZ699" s="137"/>
      <c r="BA699" s="137"/>
      <c r="BB699" s="137"/>
      <c r="BC699" s="137"/>
      <c r="BD699" s="137"/>
      <c r="BE699" s="137"/>
      <c r="BF699" s="137"/>
      <c r="BG699" s="137"/>
      <c r="BH699" s="137"/>
      <c r="BI699" s="137"/>
      <c r="BJ699" s="137"/>
      <c r="BK699" s="204"/>
      <c r="BL699" s="204"/>
      <c r="BM699" s="204"/>
      <c r="BN699" s="204"/>
      <c r="BO699" s="204"/>
      <c r="BP699" s="204"/>
      <c r="BQ699" s="204"/>
      <c r="BR699" s="598"/>
      <c r="BS699" s="599"/>
      <c r="BT699" s="600"/>
      <c r="BU699" s="595"/>
      <c r="BV699" s="596"/>
      <c r="BW699" s="596"/>
      <c r="BX699" s="596"/>
      <c r="BY699" s="596"/>
      <c r="BZ699" s="597"/>
      <c r="CA699" s="595"/>
      <c r="CB699" s="596"/>
      <c r="CC699" s="597"/>
      <c r="CD699" s="595"/>
      <c r="CE699" s="596"/>
      <c r="CF699" s="596"/>
      <c r="CG699" s="596"/>
      <c r="CH699" s="596"/>
      <c r="CI699" s="596"/>
      <c r="CJ699" s="596"/>
      <c r="CK699" s="596"/>
      <c r="CL699" s="596"/>
      <c r="CM699" s="597"/>
      <c r="CN699" s="595"/>
      <c r="CO699" s="596"/>
      <c r="CP699" s="596"/>
      <c r="CQ699" s="596"/>
      <c r="CR699" s="596"/>
      <c r="CS699" s="597"/>
      <c r="CT699" s="595"/>
      <c r="CU699" s="596"/>
      <c r="CV699" s="597"/>
      <c r="CW699" s="595"/>
      <c r="CX699" s="596"/>
      <c r="CY699" s="596"/>
      <c r="CZ699" s="596"/>
      <c r="DA699" s="596"/>
      <c r="DB699" s="596"/>
      <c r="DC699" s="596"/>
      <c r="DD699" s="597"/>
      <c r="DE699" s="595"/>
      <c r="DF699" s="596"/>
      <c r="DG699" s="596"/>
      <c r="DH699" s="596"/>
      <c r="DI699" s="596"/>
      <c r="DJ699" s="596"/>
      <c r="DK699" s="596"/>
      <c r="DL699" s="596"/>
      <c r="DM699" s="596"/>
      <c r="DN699" s="597"/>
      <c r="DO699" s="595"/>
      <c r="DP699" s="596"/>
      <c r="DQ699" s="596"/>
      <c r="DR699" s="596"/>
      <c r="DS699" s="596"/>
      <c r="DT699" s="596"/>
      <c r="DU699" s="596"/>
      <c r="DV699" s="596"/>
      <c r="DW699" s="596"/>
      <c r="DX699" s="597"/>
      <c r="DY699" s="204"/>
      <c r="DZ699" s="204"/>
      <c r="EA699" s="204"/>
      <c r="EB699" s="204"/>
      <c r="EC699" s="204"/>
      <c r="ED699" s="205"/>
      <c r="EE699" s="210"/>
      <c r="EF699" s="209"/>
      <c r="EG699" s="209"/>
      <c r="EH699" s="209"/>
      <c r="EI699" s="209"/>
      <c r="EJ699" s="209"/>
      <c r="EK699" s="209"/>
      <c r="EL699" s="209"/>
      <c r="EM699" s="209"/>
      <c r="EN699" s="209"/>
      <c r="EO699" s="69"/>
      <c r="EP699" s="69"/>
      <c r="EQ699" s="69"/>
      <c r="ER699" s="69"/>
      <c r="ES699" s="69"/>
      <c r="ET699" s="69"/>
      <c r="EU699" s="69"/>
      <c r="EV699" s="69"/>
      <c r="EW699" s="69"/>
      <c r="EX699" s="69"/>
      <c r="EY699" s="69"/>
      <c r="EZ699" s="69"/>
      <c r="FA699" s="69"/>
      <c r="FB699" s="69"/>
      <c r="FC699" s="69"/>
      <c r="FD699" s="69"/>
      <c r="FE699" s="69"/>
      <c r="FF699" s="69"/>
      <c r="FG699" s="69"/>
      <c r="FH699" s="69"/>
      <c r="FI699" s="69"/>
      <c r="FJ699" s="69"/>
      <c r="FK699" s="69"/>
      <c r="FL699" s="69"/>
      <c r="FM699" s="69"/>
      <c r="FN699" s="69"/>
      <c r="FO699" s="69"/>
      <c r="FP699" s="69"/>
      <c r="FQ699" s="69"/>
      <c r="FR699" s="69"/>
      <c r="FS699" s="69"/>
      <c r="FT699" s="69"/>
      <c r="FU699" s="69"/>
      <c r="FV699" s="69"/>
      <c r="FW699" s="69"/>
      <c r="FX699" s="69"/>
      <c r="FY699" s="69"/>
      <c r="FZ699" s="69"/>
      <c r="GA699" s="69"/>
      <c r="GB699" s="69"/>
      <c r="GC699" s="69"/>
      <c r="GD699" s="69"/>
      <c r="GE699" s="69"/>
      <c r="GF699" s="69"/>
      <c r="GG699" s="69"/>
      <c r="GH699" s="69"/>
      <c r="GI699" s="69"/>
      <c r="GJ699" s="69"/>
      <c r="GK699" s="69"/>
      <c r="GL699" s="69"/>
      <c r="GM699" s="69"/>
    </row>
    <row r="700" spans="1:195" s="125" customFormat="1" ht="17.100000000000001" customHeight="1" x14ac:dyDescent="0.45">
      <c r="A700" s="204"/>
      <c r="B700" s="204"/>
      <c r="C700" s="204"/>
      <c r="D700" s="137"/>
      <c r="E700" s="137"/>
      <c r="F700" s="137"/>
      <c r="G700" s="137"/>
      <c r="H700" s="137"/>
      <c r="I700" s="137"/>
      <c r="J700" s="137"/>
      <c r="K700" s="137"/>
      <c r="L700" s="137"/>
      <c r="M700" s="137"/>
      <c r="N700" s="137"/>
      <c r="O700" s="137"/>
      <c r="P700" s="137"/>
      <c r="Q700" s="137"/>
      <c r="R700" s="137"/>
      <c r="S700" s="137"/>
      <c r="T700" s="137"/>
      <c r="U700" s="137"/>
      <c r="V700" s="137"/>
      <c r="W700" s="137"/>
      <c r="X700" s="137"/>
      <c r="Y700" s="137"/>
      <c r="Z700" s="137"/>
      <c r="AA700" s="137"/>
      <c r="AB700" s="137"/>
      <c r="AC700" s="137"/>
      <c r="AD700" s="137"/>
      <c r="AE700" s="137"/>
      <c r="AF700" s="137"/>
      <c r="AG700" s="137"/>
      <c r="AH700" s="137"/>
      <c r="AI700" s="137"/>
      <c r="AJ700" s="137"/>
      <c r="AK700" s="137"/>
      <c r="AL700" s="137"/>
      <c r="AM700" s="137"/>
      <c r="AN700" s="137"/>
      <c r="AO700" s="137"/>
      <c r="AP700" s="137"/>
      <c r="AQ700" s="137"/>
      <c r="AR700" s="137"/>
      <c r="AS700" s="137"/>
      <c r="AT700" s="137"/>
      <c r="AU700" s="137"/>
      <c r="AV700" s="137"/>
      <c r="AW700" s="137"/>
      <c r="AX700" s="137"/>
      <c r="AY700" s="137"/>
      <c r="AZ700" s="137"/>
      <c r="BA700" s="137"/>
      <c r="BB700" s="137"/>
      <c r="BC700" s="137"/>
      <c r="BD700" s="137"/>
      <c r="BE700" s="137"/>
      <c r="BF700" s="137"/>
      <c r="BG700" s="137"/>
      <c r="BH700" s="137"/>
      <c r="BI700" s="137"/>
      <c r="BJ700" s="137"/>
      <c r="BK700" s="204"/>
      <c r="BL700" s="204"/>
      <c r="BM700" s="204"/>
      <c r="BN700" s="204"/>
      <c r="BO700" s="204"/>
      <c r="BP700" s="204"/>
      <c r="BQ700" s="204"/>
      <c r="BR700" s="598"/>
      <c r="BS700" s="599"/>
      <c r="BT700" s="600"/>
      <c r="BU700" s="595"/>
      <c r="BV700" s="596"/>
      <c r="BW700" s="596"/>
      <c r="BX700" s="596"/>
      <c r="BY700" s="596"/>
      <c r="BZ700" s="597"/>
      <c r="CA700" s="595"/>
      <c r="CB700" s="596"/>
      <c r="CC700" s="597"/>
      <c r="CD700" s="595"/>
      <c r="CE700" s="596"/>
      <c r="CF700" s="596"/>
      <c r="CG700" s="596"/>
      <c r="CH700" s="596"/>
      <c r="CI700" s="596"/>
      <c r="CJ700" s="596"/>
      <c r="CK700" s="596"/>
      <c r="CL700" s="596"/>
      <c r="CM700" s="597"/>
      <c r="CN700" s="595"/>
      <c r="CO700" s="596"/>
      <c r="CP700" s="596"/>
      <c r="CQ700" s="596"/>
      <c r="CR700" s="596"/>
      <c r="CS700" s="597"/>
      <c r="CT700" s="595"/>
      <c r="CU700" s="596"/>
      <c r="CV700" s="597"/>
      <c r="CW700" s="595"/>
      <c r="CX700" s="596"/>
      <c r="CY700" s="596"/>
      <c r="CZ700" s="596"/>
      <c r="DA700" s="596"/>
      <c r="DB700" s="596"/>
      <c r="DC700" s="596"/>
      <c r="DD700" s="597"/>
      <c r="DE700" s="595"/>
      <c r="DF700" s="596"/>
      <c r="DG700" s="596"/>
      <c r="DH700" s="596"/>
      <c r="DI700" s="596"/>
      <c r="DJ700" s="596"/>
      <c r="DK700" s="596"/>
      <c r="DL700" s="596"/>
      <c r="DM700" s="596"/>
      <c r="DN700" s="597"/>
      <c r="DO700" s="595"/>
      <c r="DP700" s="596"/>
      <c r="DQ700" s="596"/>
      <c r="DR700" s="596"/>
      <c r="DS700" s="596"/>
      <c r="DT700" s="596"/>
      <c r="DU700" s="596"/>
      <c r="DV700" s="596"/>
      <c r="DW700" s="596"/>
      <c r="DX700" s="597"/>
      <c r="DY700" s="204"/>
      <c r="DZ700" s="204"/>
      <c r="EA700" s="204"/>
      <c r="EB700" s="204"/>
      <c r="EC700" s="204"/>
      <c r="ED700" s="205"/>
      <c r="EE700" s="210"/>
      <c r="EF700" s="209"/>
      <c r="EG700" s="209"/>
      <c r="EH700" s="209"/>
      <c r="EI700" s="209"/>
      <c r="EJ700" s="209"/>
      <c r="EK700" s="209"/>
      <c r="EL700" s="209"/>
      <c r="EM700" s="209"/>
      <c r="EN700" s="209"/>
      <c r="EO700" s="69"/>
      <c r="EP700" s="69"/>
      <c r="EQ700" s="69"/>
      <c r="ER700" s="69"/>
      <c r="ES700" s="69"/>
      <c r="ET700" s="69"/>
      <c r="EU700" s="69"/>
      <c r="EV700" s="69"/>
      <c r="EW700" s="69"/>
      <c r="EX700" s="69"/>
      <c r="EY700" s="69"/>
      <c r="EZ700" s="69"/>
      <c r="FA700" s="69"/>
      <c r="FB700" s="69"/>
      <c r="FC700" s="69"/>
      <c r="FD700" s="69"/>
      <c r="FE700" s="69"/>
      <c r="FF700" s="69"/>
      <c r="FG700" s="69"/>
      <c r="FH700" s="69"/>
      <c r="FI700" s="69"/>
      <c r="FJ700" s="69"/>
      <c r="FK700" s="69"/>
      <c r="FL700" s="69"/>
      <c r="FM700" s="69"/>
      <c r="FN700" s="69"/>
      <c r="FO700" s="69"/>
      <c r="FP700" s="69"/>
      <c r="FQ700" s="69"/>
      <c r="FR700" s="69"/>
      <c r="FS700" s="69"/>
      <c r="FT700" s="69"/>
      <c r="FU700" s="69"/>
      <c r="FV700" s="69"/>
      <c r="FW700" s="69"/>
      <c r="FX700" s="69"/>
      <c r="FY700" s="69"/>
      <c r="FZ700" s="69"/>
      <c r="GA700" s="69"/>
      <c r="GB700" s="69"/>
      <c r="GC700" s="69"/>
      <c r="GD700" s="69"/>
      <c r="GE700" s="69"/>
      <c r="GF700" s="69"/>
      <c r="GG700" s="69"/>
      <c r="GH700" s="69"/>
      <c r="GI700" s="69"/>
      <c r="GJ700" s="69"/>
      <c r="GK700" s="69"/>
      <c r="GL700" s="69"/>
      <c r="GM700" s="69"/>
    </row>
    <row r="701" spans="1:195" s="125" customFormat="1" ht="17.100000000000001" customHeight="1" x14ac:dyDescent="0.45">
      <c r="A701" s="204"/>
      <c r="B701" s="204"/>
      <c r="C701" s="204"/>
      <c r="D701" s="137"/>
      <c r="E701" s="137"/>
      <c r="F701" s="137"/>
      <c r="G701" s="137"/>
      <c r="H701" s="137"/>
      <c r="I701" s="137"/>
      <c r="J701" s="137"/>
      <c r="K701" s="137"/>
      <c r="L701" s="137"/>
      <c r="M701" s="137"/>
      <c r="N701" s="137"/>
      <c r="O701" s="137"/>
      <c r="P701" s="137"/>
      <c r="Q701" s="137"/>
      <c r="R701" s="137"/>
      <c r="S701" s="137"/>
      <c r="T701" s="137"/>
      <c r="U701" s="137"/>
      <c r="V701" s="137"/>
      <c r="W701" s="137"/>
      <c r="X701" s="137"/>
      <c r="Y701" s="137"/>
      <c r="Z701" s="137"/>
      <c r="AA701" s="137"/>
      <c r="AB701" s="137"/>
      <c r="AC701" s="137"/>
      <c r="AD701" s="137"/>
      <c r="AE701" s="137"/>
      <c r="AF701" s="137"/>
      <c r="AG701" s="137"/>
      <c r="AH701" s="137"/>
      <c r="AI701" s="137"/>
      <c r="AJ701" s="137"/>
      <c r="AK701" s="137"/>
      <c r="AL701" s="137"/>
      <c r="AM701" s="137"/>
      <c r="AN701" s="137"/>
      <c r="AO701" s="137"/>
      <c r="AP701" s="137"/>
      <c r="AQ701" s="137"/>
      <c r="AR701" s="137"/>
      <c r="AS701" s="137"/>
      <c r="AT701" s="137"/>
      <c r="AU701" s="137"/>
      <c r="AV701" s="137"/>
      <c r="AW701" s="137"/>
      <c r="AX701" s="137"/>
      <c r="AY701" s="137"/>
      <c r="AZ701" s="137"/>
      <c r="BA701" s="137"/>
      <c r="BB701" s="137"/>
      <c r="BC701" s="137"/>
      <c r="BD701" s="137"/>
      <c r="BE701" s="137"/>
      <c r="BF701" s="137"/>
      <c r="BG701" s="137"/>
      <c r="BH701" s="137"/>
      <c r="BI701" s="137"/>
      <c r="BJ701" s="137"/>
      <c r="BK701" s="204"/>
      <c r="BL701" s="204"/>
      <c r="BM701" s="204"/>
      <c r="BN701" s="204"/>
      <c r="BO701" s="204"/>
      <c r="BP701" s="204"/>
      <c r="BQ701" s="204"/>
      <c r="BR701" s="598"/>
      <c r="BS701" s="599"/>
      <c r="BT701" s="600"/>
      <c r="BU701" s="595"/>
      <c r="BV701" s="596"/>
      <c r="BW701" s="596"/>
      <c r="BX701" s="596"/>
      <c r="BY701" s="596"/>
      <c r="BZ701" s="597"/>
      <c r="CA701" s="595"/>
      <c r="CB701" s="596"/>
      <c r="CC701" s="597"/>
      <c r="CD701" s="595"/>
      <c r="CE701" s="596"/>
      <c r="CF701" s="596"/>
      <c r="CG701" s="596"/>
      <c r="CH701" s="596"/>
      <c r="CI701" s="596"/>
      <c r="CJ701" s="596"/>
      <c r="CK701" s="596"/>
      <c r="CL701" s="596"/>
      <c r="CM701" s="597"/>
      <c r="CN701" s="595"/>
      <c r="CO701" s="596"/>
      <c r="CP701" s="596"/>
      <c r="CQ701" s="596"/>
      <c r="CR701" s="596"/>
      <c r="CS701" s="597"/>
      <c r="CT701" s="595"/>
      <c r="CU701" s="596"/>
      <c r="CV701" s="597"/>
      <c r="CW701" s="595"/>
      <c r="CX701" s="596"/>
      <c r="CY701" s="596"/>
      <c r="CZ701" s="596"/>
      <c r="DA701" s="596"/>
      <c r="DB701" s="596"/>
      <c r="DC701" s="596"/>
      <c r="DD701" s="597"/>
      <c r="DE701" s="595"/>
      <c r="DF701" s="596"/>
      <c r="DG701" s="596"/>
      <c r="DH701" s="596"/>
      <c r="DI701" s="596"/>
      <c r="DJ701" s="596"/>
      <c r="DK701" s="596"/>
      <c r="DL701" s="596"/>
      <c r="DM701" s="596"/>
      <c r="DN701" s="597"/>
      <c r="DO701" s="595"/>
      <c r="DP701" s="596"/>
      <c r="DQ701" s="596"/>
      <c r="DR701" s="596"/>
      <c r="DS701" s="596"/>
      <c r="DT701" s="596"/>
      <c r="DU701" s="596"/>
      <c r="DV701" s="596"/>
      <c r="DW701" s="596"/>
      <c r="DX701" s="597"/>
      <c r="DY701" s="204"/>
      <c r="DZ701" s="204"/>
      <c r="EA701" s="204"/>
      <c r="EB701" s="204"/>
      <c r="EC701" s="204"/>
      <c r="ED701" s="205"/>
      <c r="EE701" s="210"/>
      <c r="EF701" s="209"/>
      <c r="EG701" s="209"/>
      <c r="EH701" s="209"/>
      <c r="EI701" s="209"/>
      <c r="EJ701" s="209"/>
      <c r="EK701" s="209"/>
      <c r="EL701" s="209"/>
      <c r="EM701" s="209"/>
      <c r="EN701" s="209"/>
      <c r="EO701" s="69"/>
      <c r="EP701" s="69"/>
      <c r="EQ701" s="69"/>
      <c r="ER701" s="69"/>
      <c r="ES701" s="69"/>
      <c r="ET701" s="69"/>
      <c r="EU701" s="69"/>
      <c r="EV701" s="69"/>
      <c r="EW701" s="69"/>
      <c r="EX701" s="69"/>
      <c r="EY701" s="69"/>
      <c r="EZ701" s="69"/>
      <c r="FA701" s="69"/>
      <c r="FB701" s="69"/>
      <c r="FC701" s="69"/>
      <c r="FD701" s="69"/>
      <c r="FE701" s="69"/>
      <c r="FF701" s="69"/>
      <c r="FG701" s="69"/>
      <c r="FH701" s="69"/>
      <c r="FI701" s="69"/>
      <c r="FJ701" s="69"/>
      <c r="FK701" s="69"/>
      <c r="FL701" s="69"/>
      <c r="FM701" s="69"/>
      <c r="FN701" s="69"/>
      <c r="FO701" s="69"/>
      <c r="FP701" s="69"/>
      <c r="FQ701" s="69"/>
      <c r="FR701" s="69"/>
      <c r="FS701" s="69"/>
      <c r="FT701" s="69"/>
      <c r="FU701" s="69"/>
      <c r="FV701" s="69"/>
      <c r="FW701" s="69"/>
      <c r="FX701" s="69"/>
      <c r="FY701" s="69"/>
      <c r="FZ701" s="69"/>
      <c r="GA701" s="69"/>
      <c r="GB701" s="69"/>
      <c r="GC701" s="69"/>
      <c r="GD701" s="69"/>
      <c r="GE701" s="69"/>
      <c r="GF701" s="69"/>
      <c r="GG701" s="69"/>
      <c r="GH701" s="69"/>
      <c r="GI701" s="69"/>
      <c r="GJ701" s="69"/>
      <c r="GK701" s="69"/>
      <c r="GL701" s="69"/>
      <c r="GM701" s="69"/>
    </row>
    <row r="702" spans="1:195" s="125" customFormat="1" ht="17.100000000000001" customHeight="1" x14ac:dyDescent="0.45">
      <c r="A702" s="204"/>
      <c r="B702" s="204"/>
      <c r="C702" s="204"/>
      <c r="D702" s="137"/>
      <c r="E702" s="137"/>
      <c r="F702" s="137"/>
      <c r="G702" s="137"/>
      <c r="H702" s="137"/>
      <c r="I702" s="137"/>
      <c r="J702" s="137"/>
      <c r="K702" s="137"/>
      <c r="L702" s="137"/>
      <c r="M702" s="137"/>
      <c r="N702" s="137"/>
      <c r="O702" s="137"/>
      <c r="P702" s="137"/>
      <c r="Q702" s="137"/>
      <c r="R702" s="137"/>
      <c r="S702" s="137"/>
      <c r="T702" s="137"/>
      <c r="U702" s="137"/>
      <c r="V702" s="137"/>
      <c r="W702" s="137"/>
      <c r="X702" s="137"/>
      <c r="Y702" s="137"/>
      <c r="Z702" s="137"/>
      <c r="AA702" s="137"/>
      <c r="AB702" s="137"/>
      <c r="AC702" s="137"/>
      <c r="AD702" s="137"/>
      <c r="AE702" s="137"/>
      <c r="AF702" s="137"/>
      <c r="AG702" s="137"/>
      <c r="AH702" s="137"/>
      <c r="AI702" s="137"/>
      <c r="AJ702" s="137"/>
      <c r="AK702" s="137"/>
      <c r="AL702" s="137"/>
      <c r="AM702" s="137"/>
      <c r="AN702" s="137"/>
      <c r="AO702" s="137"/>
      <c r="AP702" s="137"/>
      <c r="AQ702" s="137"/>
      <c r="AR702" s="137"/>
      <c r="AS702" s="137"/>
      <c r="AT702" s="137"/>
      <c r="AU702" s="137"/>
      <c r="AV702" s="137"/>
      <c r="AW702" s="137"/>
      <c r="AX702" s="137"/>
      <c r="AY702" s="137"/>
      <c r="AZ702" s="137"/>
      <c r="BA702" s="137"/>
      <c r="BB702" s="137"/>
      <c r="BC702" s="137"/>
      <c r="BD702" s="137"/>
      <c r="BE702" s="137"/>
      <c r="BF702" s="137"/>
      <c r="BG702" s="137"/>
      <c r="BH702" s="137"/>
      <c r="BI702" s="137"/>
      <c r="BJ702" s="137"/>
      <c r="BK702" s="204"/>
      <c r="BL702" s="204"/>
      <c r="BM702" s="204"/>
      <c r="BN702" s="204"/>
      <c r="BO702" s="204"/>
      <c r="BP702" s="204"/>
      <c r="BQ702" s="204"/>
      <c r="BR702" s="598"/>
      <c r="BS702" s="599"/>
      <c r="BT702" s="600"/>
      <c r="BU702" s="595"/>
      <c r="BV702" s="596"/>
      <c r="BW702" s="596"/>
      <c r="BX702" s="596"/>
      <c r="BY702" s="596"/>
      <c r="BZ702" s="597"/>
      <c r="CA702" s="595"/>
      <c r="CB702" s="596"/>
      <c r="CC702" s="597"/>
      <c r="CD702" s="595"/>
      <c r="CE702" s="596"/>
      <c r="CF702" s="596"/>
      <c r="CG702" s="596"/>
      <c r="CH702" s="596"/>
      <c r="CI702" s="596"/>
      <c r="CJ702" s="596"/>
      <c r="CK702" s="596"/>
      <c r="CL702" s="596"/>
      <c r="CM702" s="597"/>
      <c r="CN702" s="595"/>
      <c r="CO702" s="596"/>
      <c r="CP702" s="596"/>
      <c r="CQ702" s="596"/>
      <c r="CR702" s="596"/>
      <c r="CS702" s="597"/>
      <c r="CT702" s="595"/>
      <c r="CU702" s="596"/>
      <c r="CV702" s="597"/>
      <c r="CW702" s="595"/>
      <c r="CX702" s="596"/>
      <c r="CY702" s="596"/>
      <c r="CZ702" s="596"/>
      <c r="DA702" s="596"/>
      <c r="DB702" s="596"/>
      <c r="DC702" s="596"/>
      <c r="DD702" s="597"/>
      <c r="DE702" s="595"/>
      <c r="DF702" s="596"/>
      <c r="DG702" s="596"/>
      <c r="DH702" s="596"/>
      <c r="DI702" s="596"/>
      <c r="DJ702" s="596"/>
      <c r="DK702" s="596"/>
      <c r="DL702" s="596"/>
      <c r="DM702" s="596"/>
      <c r="DN702" s="597"/>
      <c r="DO702" s="595"/>
      <c r="DP702" s="596"/>
      <c r="DQ702" s="596"/>
      <c r="DR702" s="596"/>
      <c r="DS702" s="596"/>
      <c r="DT702" s="596"/>
      <c r="DU702" s="596"/>
      <c r="DV702" s="596"/>
      <c r="DW702" s="596"/>
      <c r="DX702" s="597"/>
      <c r="DY702" s="204"/>
      <c r="DZ702" s="204"/>
      <c r="EA702" s="204"/>
      <c r="EB702" s="204"/>
      <c r="EC702" s="204"/>
      <c r="ED702" s="205"/>
      <c r="EE702" s="137"/>
      <c r="EF702" s="69"/>
      <c r="EG702" s="69"/>
      <c r="EH702" s="69"/>
      <c r="EI702" s="69"/>
      <c r="EJ702" s="69"/>
      <c r="EK702" s="69"/>
      <c r="EL702" s="69"/>
      <c r="EM702" s="69"/>
      <c r="EN702" s="69"/>
      <c r="EO702" s="69"/>
      <c r="EP702" s="69"/>
      <c r="EQ702" s="69"/>
      <c r="ER702" s="69"/>
      <c r="ES702" s="69"/>
      <c r="ET702" s="69"/>
      <c r="EU702" s="69"/>
      <c r="EV702" s="69"/>
      <c r="EW702" s="69"/>
      <c r="EX702" s="69"/>
      <c r="EY702" s="69"/>
      <c r="EZ702" s="69"/>
      <c r="FA702" s="69"/>
      <c r="FB702" s="69"/>
      <c r="FC702" s="69"/>
      <c r="FD702" s="69"/>
      <c r="FE702" s="69"/>
      <c r="FF702" s="69"/>
      <c r="FG702" s="69"/>
      <c r="FH702" s="69"/>
      <c r="FI702" s="69"/>
      <c r="FJ702" s="69"/>
      <c r="FK702" s="69"/>
      <c r="FL702" s="69"/>
      <c r="FM702" s="69"/>
      <c r="FN702" s="69"/>
      <c r="FO702" s="69"/>
      <c r="FP702" s="69"/>
      <c r="FQ702" s="69"/>
      <c r="FR702" s="69"/>
      <c r="FS702" s="69"/>
      <c r="FT702" s="69"/>
      <c r="FU702" s="69"/>
      <c r="FV702" s="69"/>
      <c r="FW702" s="69"/>
      <c r="FX702" s="69"/>
      <c r="FY702" s="69"/>
      <c r="FZ702" s="69"/>
      <c r="GA702" s="69"/>
      <c r="GB702" s="69"/>
      <c r="GC702" s="69"/>
      <c r="GD702" s="69"/>
      <c r="GE702" s="69"/>
      <c r="GF702" s="69"/>
      <c r="GG702" s="69"/>
      <c r="GH702" s="69"/>
      <c r="GI702" s="69"/>
      <c r="GJ702" s="69"/>
      <c r="GK702" s="69"/>
      <c r="GL702" s="69"/>
      <c r="GM702" s="69"/>
    </row>
    <row r="703" spans="1:195" s="125" customFormat="1" ht="17.100000000000001" customHeight="1" x14ac:dyDescent="0.45">
      <c r="A703" s="204"/>
      <c r="B703" s="204"/>
      <c r="C703" s="204"/>
      <c r="D703" s="137"/>
      <c r="E703" s="137"/>
      <c r="F703" s="137"/>
      <c r="G703" s="137"/>
      <c r="H703" s="137"/>
      <c r="I703" s="137"/>
      <c r="J703" s="137"/>
      <c r="K703" s="137"/>
      <c r="L703" s="137"/>
      <c r="M703" s="137"/>
      <c r="N703" s="137"/>
      <c r="O703" s="137"/>
      <c r="P703" s="137"/>
      <c r="Q703" s="137"/>
      <c r="R703" s="137"/>
      <c r="S703" s="137"/>
      <c r="T703" s="137"/>
      <c r="U703" s="137"/>
      <c r="V703" s="137"/>
      <c r="W703" s="137"/>
      <c r="X703" s="137"/>
      <c r="Y703" s="137"/>
      <c r="Z703" s="137"/>
      <c r="AA703" s="137"/>
      <c r="AB703" s="137"/>
      <c r="AC703" s="137"/>
      <c r="AD703" s="137"/>
      <c r="AE703" s="137"/>
      <c r="AF703" s="137"/>
      <c r="AG703" s="137"/>
      <c r="AH703" s="137"/>
      <c r="AI703" s="137"/>
      <c r="AJ703" s="137"/>
      <c r="AK703" s="137"/>
      <c r="AL703" s="137"/>
      <c r="AM703" s="137"/>
      <c r="AN703" s="137"/>
      <c r="AO703" s="137"/>
      <c r="AP703" s="137"/>
      <c r="AQ703" s="137"/>
      <c r="AR703" s="137"/>
      <c r="AS703" s="137"/>
      <c r="AT703" s="137"/>
      <c r="AU703" s="137"/>
      <c r="AV703" s="137"/>
      <c r="AW703" s="137"/>
      <c r="AX703" s="137"/>
      <c r="AY703" s="137"/>
      <c r="AZ703" s="137"/>
      <c r="BA703" s="137"/>
      <c r="BB703" s="137"/>
      <c r="BC703" s="137"/>
      <c r="BD703" s="137"/>
      <c r="BE703" s="137"/>
      <c r="BF703" s="137"/>
      <c r="BG703" s="137"/>
      <c r="BH703" s="137"/>
      <c r="BI703" s="137"/>
      <c r="BJ703" s="137"/>
      <c r="BK703" s="204"/>
      <c r="BL703" s="204"/>
      <c r="BM703" s="204"/>
      <c r="BN703" s="204"/>
      <c r="BO703" s="204"/>
      <c r="BP703" s="204"/>
      <c r="BQ703" s="204"/>
      <c r="BR703" s="598"/>
      <c r="BS703" s="599"/>
      <c r="BT703" s="600"/>
      <c r="BU703" s="595"/>
      <c r="BV703" s="596"/>
      <c r="BW703" s="596"/>
      <c r="BX703" s="596"/>
      <c r="BY703" s="596"/>
      <c r="BZ703" s="597"/>
      <c r="CA703" s="595"/>
      <c r="CB703" s="596"/>
      <c r="CC703" s="597"/>
      <c r="CD703" s="595"/>
      <c r="CE703" s="596"/>
      <c r="CF703" s="596"/>
      <c r="CG703" s="596"/>
      <c r="CH703" s="596"/>
      <c r="CI703" s="596"/>
      <c r="CJ703" s="596"/>
      <c r="CK703" s="596"/>
      <c r="CL703" s="596"/>
      <c r="CM703" s="597"/>
      <c r="CN703" s="595"/>
      <c r="CO703" s="596"/>
      <c r="CP703" s="596"/>
      <c r="CQ703" s="596"/>
      <c r="CR703" s="596"/>
      <c r="CS703" s="597"/>
      <c r="CT703" s="595"/>
      <c r="CU703" s="596"/>
      <c r="CV703" s="597"/>
      <c r="CW703" s="595"/>
      <c r="CX703" s="596"/>
      <c r="CY703" s="596"/>
      <c r="CZ703" s="596"/>
      <c r="DA703" s="596"/>
      <c r="DB703" s="596"/>
      <c r="DC703" s="596"/>
      <c r="DD703" s="597"/>
      <c r="DE703" s="595"/>
      <c r="DF703" s="596"/>
      <c r="DG703" s="596"/>
      <c r="DH703" s="596"/>
      <c r="DI703" s="596"/>
      <c r="DJ703" s="596"/>
      <c r="DK703" s="596"/>
      <c r="DL703" s="596"/>
      <c r="DM703" s="596"/>
      <c r="DN703" s="597"/>
      <c r="DO703" s="595"/>
      <c r="DP703" s="596"/>
      <c r="DQ703" s="596"/>
      <c r="DR703" s="596"/>
      <c r="DS703" s="596"/>
      <c r="DT703" s="596"/>
      <c r="DU703" s="596"/>
      <c r="DV703" s="596"/>
      <c r="DW703" s="596"/>
      <c r="DX703" s="597"/>
      <c r="DY703" s="204"/>
      <c r="DZ703" s="204"/>
      <c r="EA703" s="204"/>
      <c r="EB703" s="204"/>
      <c r="EC703" s="204"/>
      <c r="ED703" s="205"/>
      <c r="EE703" s="137"/>
      <c r="EF703" s="69"/>
      <c r="EG703" s="69"/>
      <c r="EH703" s="69"/>
      <c r="EI703" s="69"/>
      <c r="EJ703" s="69"/>
      <c r="EK703" s="69"/>
      <c r="EL703" s="69"/>
      <c r="EM703" s="69"/>
      <c r="EN703" s="69"/>
      <c r="EO703" s="69"/>
      <c r="EP703" s="69"/>
      <c r="EQ703" s="69"/>
      <c r="ER703" s="69"/>
      <c r="ES703" s="69"/>
      <c r="ET703" s="69"/>
      <c r="EU703" s="69"/>
      <c r="EV703" s="69"/>
      <c r="EW703" s="69"/>
      <c r="EX703" s="69"/>
      <c r="EY703" s="69"/>
      <c r="EZ703" s="69"/>
      <c r="FA703" s="69"/>
      <c r="FB703" s="69"/>
      <c r="FC703" s="69"/>
      <c r="FD703" s="69"/>
      <c r="FE703" s="69"/>
      <c r="FF703" s="69"/>
      <c r="FG703" s="69"/>
      <c r="FH703" s="69"/>
      <c r="FI703" s="69"/>
      <c r="FJ703" s="69"/>
      <c r="FK703" s="69"/>
      <c r="FL703" s="69"/>
      <c r="FM703" s="69"/>
      <c r="FN703" s="69"/>
      <c r="FO703" s="69"/>
      <c r="FP703" s="69"/>
      <c r="FQ703" s="69"/>
      <c r="FR703" s="69"/>
      <c r="FS703" s="69"/>
      <c r="FT703" s="69"/>
      <c r="FU703" s="69"/>
      <c r="FV703" s="69"/>
      <c r="FW703" s="69"/>
      <c r="FX703" s="69"/>
      <c r="FY703" s="69"/>
      <c r="FZ703" s="69"/>
      <c r="GA703" s="69"/>
      <c r="GB703" s="69"/>
      <c r="GC703" s="69"/>
      <c r="GD703" s="69"/>
      <c r="GE703" s="69"/>
      <c r="GF703" s="69"/>
      <c r="GG703" s="69"/>
      <c r="GH703" s="69"/>
      <c r="GI703" s="69"/>
      <c r="GJ703" s="69"/>
      <c r="GK703" s="69"/>
      <c r="GL703" s="69"/>
      <c r="GM703" s="69"/>
    </row>
    <row r="704" spans="1:195" s="125" customFormat="1" ht="17.100000000000001" customHeight="1" x14ac:dyDescent="0.45">
      <c r="A704" s="204"/>
      <c r="B704" s="204"/>
      <c r="C704" s="204"/>
      <c r="D704" s="137"/>
      <c r="E704" s="137"/>
      <c r="F704" s="137"/>
      <c r="G704" s="137"/>
      <c r="H704" s="137"/>
      <c r="I704" s="137"/>
      <c r="J704" s="137"/>
      <c r="K704" s="137"/>
      <c r="L704" s="137"/>
      <c r="M704" s="137"/>
      <c r="N704" s="137"/>
      <c r="O704" s="137"/>
      <c r="P704" s="137"/>
      <c r="Q704" s="137"/>
      <c r="R704" s="137"/>
      <c r="S704" s="137"/>
      <c r="T704" s="137"/>
      <c r="U704" s="137"/>
      <c r="V704" s="137"/>
      <c r="W704" s="137"/>
      <c r="X704" s="137"/>
      <c r="Y704" s="137"/>
      <c r="Z704" s="137"/>
      <c r="AA704" s="137"/>
      <c r="AB704" s="137"/>
      <c r="AC704" s="137"/>
      <c r="AD704" s="137"/>
      <c r="AE704" s="137"/>
      <c r="AF704" s="137"/>
      <c r="AG704" s="137"/>
      <c r="AH704" s="137"/>
      <c r="AI704" s="137"/>
      <c r="AJ704" s="137"/>
      <c r="AK704" s="137"/>
      <c r="AL704" s="137"/>
      <c r="AM704" s="137"/>
      <c r="AN704" s="137"/>
      <c r="AO704" s="137"/>
      <c r="AP704" s="137"/>
      <c r="AQ704" s="137"/>
      <c r="AR704" s="137"/>
      <c r="AS704" s="137"/>
      <c r="AT704" s="137"/>
      <c r="AU704" s="137"/>
      <c r="AV704" s="137"/>
      <c r="AW704" s="137"/>
      <c r="AX704" s="137"/>
      <c r="AY704" s="137"/>
      <c r="AZ704" s="137"/>
      <c r="BA704" s="137"/>
      <c r="BB704" s="137"/>
      <c r="BC704" s="137"/>
      <c r="BD704" s="137"/>
      <c r="BE704" s="137"/>
      <c r="BF704" s="137"/>
      <c r="BG704" s="137"/>
      <c r="BH704" s="137"/>
      <c r="BI704" s="137"/>
      <c r="BJ704" s="137"/>
      <c r="BK704" s="204"/>
      <c r="BL704" s="204"/>
      <c r="BM704" s="204"/>
      <c r="BN704" s="204"/>
      <c r="BO704" s="204"/>
      <c r="BP704" s="204"/>
      <c r="BQ704" s="204"/>
      <c r="BR704" s="598"/>
      <c r="BS704" s="599"/>
      <c r="BT704" s="600"/>
      <c r="BU704" s="595"/>
      <c r="BV704" s="596"/>
      <c r="BW704" s="596"/>
      <c r="BX704" s="596"/>
      <c r="BY704" s="596"/>
      <c r="BZ704" s="597"/>
      <c r="CA704" s="595"/>
      <c r="CB704" s="596"/>
      <c r="CC704" s="597"/>
      <c r="CD704" s="595"/>
      <c r="CE704" s="596"/>
      <c r="CF704" s="596"/>
      <c r="CG704" s="596"/>
      <c r="CH704" s="596"/>
      <c r="CI704" s="596"/>
      <c r="CJ704" s="596"/>
      <c r="CK704" s="596"/>
      <c r="CL704" s="596"/>
      <c r="CM704" s="597"/>
      <c r="CN704" s="595"/>
      <c r="CO704" s="596"/>
      <c r="CP704" s="596"/>
      <c r="CQ704" s="596"/>
      <c r="CR704" s="596"/>
      <c r="CS704" s="597"/>
      <c r="CT704" s="595"/>
      <c r="CU704" s="596"/>
      <c r="CV704" s="597"/>
      <c r="CW704" s="595"/>
      <c r="CX704" s="596"/>
      <c r="CY704" s="596"/>
      <c r="CZ704" s="596"/>
      <c r="DA704" s="596"/>
      <c r="DB704" s="596"/>
      <c r="DC704" s="596"/>
      <c r="DD704" s="597"/>
      <c r="DE704" s="595"/>
      <c r="DF704" s="596"/>
      <c r="DG704" s="596"/>
      <c r="DH704" s="596"/>
      <c r="DI704" s="596"/>
      <c r="DJ704" s="596"/>
      <c r="DK704" s="596"/>
      <c r="DL704" s="596"/>
      <c r="DM704" s="596"/>
      <c r="DN704" s="597"/>
      <c r="DO704" s="595"/>
      <c r="DP704" s="596"/>
      <c r="DQ704" s="596"/>
      <c r="DR704" s="596"/>
      <c r="DS704" s="596"/>
      <c r="DT704" s="596"/>
      <c r="DU704" s="596"/>
      <c r="DV704" s="596"/>
      <c r="DW704" s="596"/>
      <c r="DX704" s="597"/>
      <c r="DY704" s="204"/>
      <c r="DZ704" s="204"/>
      <c r="EA704" s="204"/>
      <c r="EB704" s="204"/>
      <c r="EC704" s="204"/>
      <c r="ED704" s="205"/>
      <c r="EE704" s="137"/>
      <c r="EF704" s="69"/>
      <c r="EG704" s="69"/>
      <c r="EH704" s="69"/>
      <c r="EI704" s="69"/>
      <c r="EJ704" s="69"/>
      <c r="EK704" s="69"/>
      <c r="EL704" s="69"/>
      <c r="EM704" s="69"/>
      <c r="EN704" s="69"/>
      <c r="EO704" s="69"/>
      <c r="EP704" s="69"/>
      <c r="EQ704" s="69"/>
      <c r="ER704" s="69"/>
      <c r="ES704" s="69"/>
      <c r="ET704" s="69"/>
      <c r="EU704" s="69"/>
      <c r="EV704" s="69"/>
      <c r="EW704" s="69"/>
      <c r="EX704" s="69"/>
      <c r="EY704" s="69"/>
      <c r="EZ704" s="69"/>
      <c r="FA704" s="69"/>
      <c r="FB704" s="69"/>
      <c r="FC704" s="69"/>
      <c r="FD704" s="69"/>
      <c r="FE704" s="69"/>
      <c r="FF704" s="69"/>
      <c r="FG704" s="69"/>
      <c r="FH704" s="69"/>
      <c r="FI704" s="69"/>
      <c r="FJ704" s="69"/>
      <c r="FK704" s="69"/>
      <c r="FL704" s="69"/>
      <c r="FM704" s="69"/>
      <c r="FN704" s="69"/>
      <c r="FO704" s="69"/>
      <c r="FP704" s="69"/>
      <c r="FQ704" s="69"/>
      <c r="FR704" s="69"/>
      <c r="FS704" s="69"/>
      <c r="FT704" s="69"/>
      <c r="FU704" s="69"/>
      <c r="FV704" s="69"/>
      <c r="FW704" s="69"/>
      <c r="FX704" s="69"/>
      <c r="FY704" s="69"/>
      <c r="FZ704" s="69"/>
      <c r="GA704" s="69"/>
      <c r="GB704" s="69"/>
      <c r="GC704" s="69"/>
      <c r="GD704" s="69"/>
      <c r="GE704" s="69"/>
      <c r="GF704" s="69"/>
      <c r="GG704" s="69"/>
      <c r="GH704" s="69"/>
      <c r="GI704" s="69"/>
      <c r="GJ704" s="69"/>
      <c r="GK704" s="69"/>
      <c r="GL704" s="69"/>
      <c r="GM704" s="69"/>
    </row>
    <row r="705" spans="1:195" s="125" customFormat="1" ht="17.100000000000001" customHeight="1" x14ac:dyDescent="0.45">
      <c r="A705" s="204"/>
      <c r="B705" s="204"/>
      <c r="C705" s="204"/>
      <c r="D705" s="137"/>
      <c r="E705" s="137"/>
      <c r="F705" s="137"/>
      <c r="G705" s="137"/>
      <c r="H705" s="137"/>
      <c r="I705" s="137"/>
      <c r="J705" s="137"/>
      <c r="K705" s="137"/>
      <c r="L705" s="137"/>
      <c r="M705" s="137"/>
      <c r="N705" s="137"/>
      <c r="O705" s="137"/>
      <c r="P705" s="137"/>
      <c r="Q705" s="137"/>
      <c r="R705" s="137"/>
      <c r="S705" s="137"/>
      <c r="T705" s="137"/>
      <c r="U705" s="137"/>
      <c r="V705" s="137"/>
      <c r="W705" s="137"/>
      <c r="X705" s="137"/>
      <c r="Y705" s="137"/>
      <c r="Z705" s="137"/>
      <c r="AA705" s="137"/>
      <c r="AB705" s="137"/>
      <c r="AC705" s="137"/>
      <c r="AD705" s="137"/>
      <c r="AE705" s="137"/>
      <c r="AF705" s="137"/>
      <c r="AG705" s="137"/>
      <c r="AH705" s="137"/>
      <c r="AI705" s="137"/>
      <c r="AJ705" s="137"/>
      <c r="AK705" s="137"/>
      <c r="AL705" s="137"/>
      <c r="AM705" s="137"/>
      <c r="AN705" s="137"/>
      <c r="AO705" s="137"/>
      <c r="AP705" s="137"/>
      <c r="AQ705" s="137"/>
      <c r="AR705" s="137"/>
      <c r="AS705" s="137"/>
      <c r="AT705" s="137"/>
      <c r="AU705" s="137"/>
      <c r="AV705" s="137"/>
      <c r="AW705" s="137"/>
      <c r="AX705" s="137"/>
      <c r="AY705" s="137"/>
      <c r="AZ705" s="137"/>
      <c r="BA705" s="137"/>
      <c r="BB705" s="137"/>
      <c r="BC705" s="137"/>
      <c r="BD705" s="137"/>
      <c r="BE705" s="137"/>
      <c r="BF705" s="137"/>
      <c r="BG705" s="137"/>
      <c r="BH705" s="137"/>
      <c r="BI705" s="137"/>
      <c r="BJ705" s="137"/>
      <c r="BK705" s="204"/>
      <c r="BL705" s="204"/>
      <c r="BM705" s="204"/>
      <c r="BN705" s="204"/>
      <c r="BO705" s="204"/>
      <c r="BP705" s="204"/>
      <c r="BQ705" s="204"/>
      <c r="BR705" s="598"/>
      <c r="BS705" s="599"/>
      <c r="BT705" s="600"/>
      <c r="BU705" s="595"/>
      <c r="BV705" s="596"/>
      <c r="BW705" s="596"/>
      <c r="BX705" s="596"/>
      <c r="BY705" s="596"/>
      <c r="BZ705" s="597"/>
      <c r="CA705" s="595"/>
      <c r="CB705" s="596"/>
      <c r="CC705" s="597"/>
      <c r="CD705" s="595"/>
      <c r="CE705" s="596"/>
      <c r="CF705" s="596"/>
      <c r="CG705" s="596"/>
      <c r="CH705" s="596"/>
      <c r="CI705" s="596"/>
      <c r="CJ705" s="596"/>
      <c r="CK705" s="596"/>
      <c r="CL705" s="596"/>
      <c r="CM705" s="597"/>
      <c r="CN705" s="595"/>
      <c r="CO705" s="596"/>
      <c r="CP705" s="596"/>
      <c r="CQ705" s="596"/>
      <c r="CR705" s="596"/>
      <c r="CS705" s="597"/>
      <c r="CT705" s="595"/>
      <c r="CU705" s="596"/>
      <c r="CV705" s="597"/>
      <c r="CW705" s="595"/>
      <c r="CX705" s="596"/>
      <c r="CY705" s="596"/>
      <c r="CZ705" s="596"/>
      <c r="DA705" s="596"/>
      <c r="DB705" s="596"/>
      <c r="DC705" s="596"/>
      <c r="DD705" s="597"/>
      <c r="DE705" s="595"/>
      <c r="DF705" s="596"/>
      <c r="DG705" s="596"/>
      <c r="DH705" s="596"/>
      <c r="DI705" s="596"/>
      <c r="DJ705" s="596"/>
      <c r="DK705" s="596"/>
      <c r="DL705" s="596"/>
      <c r="DM705" s="596"/>
      <c r="DN705" s="597"/>
      <c r="DO705" s="595"/>
      <c r="DP705" s="596"/>
      <c r="DQ705" s="596"/>
      <c r="DR705" s="596"/>
      <c r="DS705" s="596"/>
      <c r="DT705" s="596"/>
      <c r="DU705" s="596"/>
      <c r="DV705" s="596"/>
      <c r="DW705" s="596"/>
      <c r="DX705" s="597"/>
      <c r="DY705" s="204"/>
      <c r="DZ705" s="204"/>
      <c r="EA705" s="204"/>
      <c r="EB705" s="204"/>
      <c r="EC705" s="204"/>
      <c r="ED705" s="205"/>
      <c r="EE705" s="137"/>
      <c r="EF705" s="69"/>
      <c r="EG705" s="69"/>
      <c r="EH705" s="69"/>
      <c r="EI705" s="69"/>
      <c r="EJ705" s="69"/>
      <c r="EK705" s="69"/>
      <c r="EL705" s="69"/>
      <c r="EM705" s="69"/>
      <c r="EN705" s="69"/>
      <c r="EO705" s="69"/>
      <c r="EP705" s="69"/>
      <c r="EQ705" s="69"/>
      <c r="ER705" s="69"/>
      <c r="ES705" s="69"/>
      <c r="ET705" s="69"/>
      <c r="EU705" s="69"/>
      <c r="EV705" s="69"/>
      <c r="EW705" s="69"/>
      <c r="EX705" s="69"/>
      <c r="EY705" s="69"/>
      <c r="EZ705" s="69"/>
      <c r="FA705" s="69"/>
      <c r="FB705" s="69"/>
      <c r="FC705" s="69"/>
      <c r="FD705" s="69"/>
      <c r="FE705" s="69"/>
      <c r="FF705" s="69"/>
      <c r="FG705" s="69"/>
      <c r="FH705" s="69"/>
      <c r="FI705" s="69"/>
      <c r="FJ705" s="69"/>
      <c r="FK705" s="69"/>
      <c r="FL705" s="69"/>
      <c r="FM705" s="69"/>
      <c r="FN705" s="69"/>
      <c r="FO705" s="69"/>
      <c r="FP705" s="69"/>
      <c r="FQ705" s="69"/>
      <c r="FR705" s="69"/>
      <c r="FS705" s="69"/>
      <c r="FT705" s="69"/>
      <c r="FU705" s="69"/>
      <c r="FV705" s="69"/>
      <c r="FW705" s="69"/>
      <c r="FX705" s="69"/>
      <c r="FY705" s="69"/>
      <c r="FZ705" s="69"/>
      <c r="GA705" s="69"/>
      <c r="GB705" s="69"/>
      <c r="GC705" s="69"/>
      <c r="GD705" s="69"/>
      <c r="GE705" s="69"/>
      <c r="GF705" s="69"/>
      <c r="GG705" s="69"/>
      <c r="GH705" s="69"/>
      <c r="GI705" s="69"/>
      <c r="GJ705" s="69"/>
      <c r="GK705" s="69"/>
      <c r="GL705" s="69"/>
      <c r="GM705" s="69"/>
    </row>
    <row r="706" spans="1:195" s="125" customFormat="1" ht="17.100000000000001" customHeight="1" x14ac:dyDescent="0.45">
      <c r="A706" s="204"/>
      <c r="B706" s="204"/>
      <c r="C706" s="204"/>
      <c r="D706" s="137"/>
      <c r="E706" s="137"/>
      <c r="F706" s="137"/>
      <c r="G706" s="137"/>
      <c r="H706" s="137"/>
      <c r="I706" s="137"/>
      <c r="J706" s="137"/>
      <c r="K706" s="137"/>
      <c r="L706" s="137"/>
      <c r="M706" s="137"/>
      <c r="N706" s="137"/>
      <c r="O706" s="137"/>
      <c r="P706" s="137"/>
      <c r="Q706" s="137"/>
      <c r="R706" s="137"/>
      <c r="S706" s="137"/>
      <c r="T706" s="137"/>
      <c r="U706" s="137"/>
      <c r="V706" s="137"/>
      <c r="W706" s="137"/>
      <c r="X706" s="137"/>
      <c r="Y706" s="137"/>
      <c r="Z706" s="137"/>
      <c r="AA706" s="137"/>
      <c r="AB706" s="137"/>
      <c r="AC706" s="137"/>
      <c r="AD706" s="137"/>
      <c r="AE706" s="137"/>
      <c r="AF706" s="137"/>
      <c r="AG706" s="137"/>
      <c r="AH706" s="137"/>
      <c r="AI706" s="137"/>
      <c r="AJ706" s="137"/>
      <c r="AK706" s="137"/>
      <c r="AL706" s="137"/>
      <c r="AM706" s="137"/>
      <c r="AN706" s="137"/>
      <c r="AO706" s="137"/>
      <c r="AP706" s="137"/>
      <c r="AQ706" s="137"/>
      <c r="AR706" s="137"/>
      <c r="AS706" s="137"/>
      <c r="AT706" s="137"/>
      <c r="AU706" s="137"/>
      <c r="AV706" s="137"/>
      <c r="AW706" s="137"/>
      <c r="AX706" s="137"/>
      <c r="AY706" s="137"/>
      <c r="AZ706" s="137"/>
      <c r="BA706" s="137"/>
      <c r="BB706" s="137"/>
      <c r="BC706" s="137"/>
      <c r="BD706" s="137"/>
      <c r="BE706" s="137"/>
      <c r="BF706" s="137"/>
      <c r="BG706" s="137"/>
      <c r="BH706" s="137"/>
      <c r="BI706" s="137"/>
      <c r="BJ706" s="137"/>
      <c r="BK706" s="204"/>
      <c r="BL706" s="204"/>
      <c r="BM706" s="204"/>
      <c r="BN706" s="204"/>
      <c r="BO706" s="204"/>
      <c r="BP706" s="204"/>
      <c r="BQ706" s="204"/>
      <c r="BR706" s="598"/>
      <c r="BS706" s="599"/>
      <c r="BT706" s="600"/>
      <c r="BU706" s="595"/>
      <c r="BV706" s="596"/>
      <c r="BW706" s="596"/>
      <c r="BX706" s="596"/>
      <c r="BY706" s="596"/>
      <c r="BZ706" s="597"/>
      <c r="CA706" s="595"/>
      <c r="CB706" s="596"/>
      <c r="CC706" s="597"/>
      <c r="CD706" s="595"/>
      <c r="CE706" s="596"/>
      <c r="CF706" s="596"/>
      <c r="CG706" s="596"/>
      <c r="CH706" s="596"/>
      <c r="CI706" s="596"/>
      <c r="CJ706" s="596"/>
      <c r="CK706" s="596"/>
      <c r="CL706" s="596"/>
      <c r="CM706" s="597"/>
      <c r="CN706" s="595"/>
      <c r="CO706" s="596"/>
      <c r="CP706" s="596"/>
      <c r="CQ706" s="596"/>
      <c r="CR706" s="596"/>
      <c r="CS706" s="597"/>
      <c r="CT706" s="595"/>
      <c r="CU706" s="596"/>
      <c r="CV706" s="597"/>
      <c r="CW706" s="595"/>
      <c r="CX706" s="596"/>
      <c r="CY706" s="596"/>
      <c r="CZ706" s="596"/>
      <c r="DA706" s="596"/>
      <c r="DB706" s="596"/>
      <c r="DC706" s="596"/>
      <c r="DD706" s="597"/>
      <c r="DE706" s="595"/>
      <c r="DF706" s="596"/>
      <c r="DG706" s="596"/>
      <c r="DH706" s="596"/>
      <c r="DI706" s="596"/>
      <c r="DJ706" s="596"/>
      <c r="DK706" s="596"/>
      <c r="DL706" s="596"/>
      <c r="DM706" s="596"/>
      <c r="DN706" s="597"/>
      <c r="DO706" s="595"/>
      <c r="DP706" s="596"/>
      <c r="DQ706" s="596"/>
      <c r="DR706" s="596"/>
      <c r="DS706" s="596"/>
      <c r="DT706" s="596"/>
      <c r="DU706" s="596"/>
      <c r="DV706" s="596"/>
      <c r="DW706" s="596"/>
      <c r="DX706" s="597"/>
      <c r="DY706" s="204"/>
      <c r="DZ706" s="204"/>
      <c r="EA706" s="204"/>
      <c r="EB706" s="204"/>
      <c r="EC706" s="204"/>
      <c r="ED706" s="205"/>
      <c r="EE706" s="137"/>
      <c r="EF706" s="69"/>
      <c r="EG706" s="69"/>
      <c r="EH706" s="69"/>
      <c r="EI706" s="69"/>
      <c r="EJ706" s="69"/>
      <c r="EK706" s="69"/>
      <c r="EL706" s="69"/>
      <c r="EM706" s="69"/>
      <c r="EN706" s="69"/>
      <c r="EO706" s="69"/>
      <c r="EP706" s="69"/>
      <c r="EQ706" s="69"/>
      <c r="ER706" s="69"/>
      <c r="ES706" s="69"/>
      <c r="ET706" s="69"/>
      <c r="EU706" s="69"/>
      <c r="EV706" s="69"/>
      <c r="EW706" s="69"/>
      <c r="EX706" s="69"/>
      <c r="EY706" s="69"/>
      <c r="EZ706" s="69"/>
      <c r="FA706" s="69"/>
      <c r="FB706" s="69"/>
      <c r="FC706" s="69"/>
      <c r="FD706" s="69"/>
      <c r="FE706" s="69"/>
      <c r="FF706" s="69"/>
      <c r="FG706" s="69"/>
      <c r="FH706" s="69"/>
      <c r="FI706" s="69"/>
      <c r="FJ706" s="69"/>
      <c r="FK706" s="69"/>
      <c r="FL706" s="69"/>
      <c r="FM706" s="69"/>
      <c r="FN706" s="69"/>
      <c r="FO706" s="69"/>
      <c r="FP706" s="69"/>
      <c r="FQ706" s="69"/>
      <c r="FR706" s="69"/>
      <c r="FS706" s="69"/>
      <c r="FT706" s="69"/>
      <c r="FU706" s="69"/>
      <c r="FV706" s="69"/>
      <c r="FW706" s="69"/>
      <c r="FX706" s="69"/>
      <c r="FY706" s="69"/>
      <c r="FZ706" s="69"/>
      <c r="GA706" s="69"/>
      <c r="GB706" s="69"/>
      <c r="GC706" s="69"/>
      <c r="GD706" s="69"/>
      <c r="GE706" s="69"/>
      <c r="GF706" s="69"/>
      <c r="GG706" s="69"/>
      <c r="GH706" s="69"/>
      <c r="GI706" s="69"/>
      <c r="GJ706" s="69"/>
      <c r="GK706" s="69"/>
      <c r="GL706" s="69"/>
      <c r="GM706" s="69"/>
    </row>
    <row r="707" spans="1:195" s="125" customFormat="1" ht="17.100000000000001" customHeight="1" x14ac:dyDescent="0.45">
      <c r="A707" s="204"/>
      <c r="B707" s="204"/>
      <c r="C707" s="204"/>
      <c r="D707" s="137"/>
      <c r="E707" s="137"/>
      <c r="F707" s="137"/>
      <c r="G707" s="137"/>
      <c r="H707" s="137"/>
      <c r="I707" s="137"/>
      <c r="J707" s="137"/>
      <c r="K707" s="137"/>
      <c r="L707" s="137"/>
      <c r="M707" s="137"/>
      <c r="N707" s="137"/>
      <c r="O707" s="137"/>
      <c r="P707" s="137"/>
      <c r="Q707" s="137"/>
      <c r="R707" s="137"/>
      <c r="S707" s="137"/>
      <c r="T707" s="137"/>
      <c r="U707" s="137"/>
      <c r="V707" s="137"/>
      <c r="W707" s="137"/>
      <c r="X707" s="137"/>
      <c r="Y707" s="137"/>
      <c r="Z707" s="137"/>
      <c r="AA707" s="137"/>
      <c r="AB707" s="137"/>
      <c r="AC707" s="137"/>
      <c r="AD707" s="137"/>
      <c r="AE707" s="137"/>
      <c r="AF707" s="137"/>
      <c r="AG707" s="137"/>
      <c r="AH707" s="137"/>
      <c r="AI707" s="137"/>
      <c r="AJ707" s="137"/>
      <c r="AK707" s="137"/>
      <c r="AL707" s="137"/>
      <c r="AM707" s="137"/>
      <c r="AN707" s="137"/>
      <c r="AO707" s="137"/>
      <c r="AP707" s="137"/>
      <c r="AQ707" s="137"/>
      <c r="AR707" s="137"/>
      <c r="AS707" s="137"/>
      <c r="AT707" s="137"/>
      <c r="AU707" s="137"/>
      <c r="AV707" s="137"/>
      <c r="AW707" s="137"/>
      <c r="AX707" s="137"/>
      <c r="AY707" s="137"/>
      <c r="AZ707" s="137"/>
      <c r="BA707" s="137"/>
      <c r="BB707" s="137"/>
      <c r="BC707" s="137"/>
      <c r="BD707" s="137"/>
      <c r="BE707" s="137"/>
      <c r="BF707" s="137"/>
      <c r="BG707" s="137"/>
      <c r="BH707" s="137"/>
      <c r="BI707" s="137"/>
      <c r="BJ707" s="137"/>
      <c r="BK707" s="204"/>
      <c r="BL707" s="204"/>
      <c r="BM707" s="204"/>
      <c r="BN707" s="204"/>
      <c r="BO707" s="204"/>
      <c r="BP707" s="204"/>
      <c r="BQ707" s="204"/>
      <c r="BR707" s="598"/>
      <c r="BS707" s="599"/>
      <c r="BT707" s="600"/>
      <c r="BU707" s="595"/>
      <c r="BV707" s="596"/>
      <c r="BW707" s="596"/>
      <c r="BX707" s="596"/>
      <c r="BY707" s="596"/>
      <c r="BZ707" s="597"/>
      <c r="CA707" s="595"/>
      <c r="CB707" s="596"/>
      <c r="CC707" s="597"/>
      <c r="CD707" s="595"/>
      <c r="CE707" s="596"/>
      <c r="CF707" s="596"/>
      <c r="CG707" s="596"/>
      <c r="CH707" s="596"/>
      <c r="CI707" s="596"/>
      <c r="CJ707" s="596"/>
      <c r="CK707" s="596"/>
      <c r="CL707" s="596"/>
      <c r="CM707" s="597"/>
      <c r="CN707" s="595"/>
      <c r="CO707" s="596"/>
      <c r="CP707" s="596"/>
      <c r="CQ707" s="596"/>
      <c r="CR707" s="596"/>
      <c r="CS707" s="597"/>
      <c r="CT707" s="595"/>
      <c r="CU707" s="596"/>
      <c r="CV707" s="597"/>
      <c r="CW707" s="595"/>
      <c r="CX707" s="596"/>
      <c r="CY707" s="596"/>
      <c r="CZ707" s="596"/>
      <c r="DA707" s="596"/>
      <c r="DB707" s="596"/>
      <c r="DC707" s="596"/>
      <c r="DD707" s="597"/>
      <c r="DE707" s="595"/>
      <c r="DF707" s="596"/>
      <c r="DG707" s="596"/>
      <c r="DH707" s="596"/>
      <c r="DI707" s="596"/>
      <c r="DJ707" s="596"/>
      <c r="DK707" s="596"/>
      <c r="DL707" s="596"/>
      <c r="DM707" s="596"/>
      <c r="DN707" s="597"/>
      <c r="DO707" s="595"/>
      <c r="DP707" s="596"/>
      <c r="DQ707" s="596"/>
      <c r="DR707" s="596"/>
      <c r="DS707" s="596"/>
      <c r="DT707" s="596"/>
      <c r="DU707" s="596"/>
      <c r="DV707" s="596"/>
      <c r="DW707" s="596"/>
      <c r="DX707" s="597"/>
      <c r="DY707" s="204"/>
      <c r="DZ707" s="204"/>
      <c r="EA707" s="204"/>
      <c r="EB707" s="204"/>
      <c r="EC707" s="204"/>
      <c r="ED707" s="205"/>
      <c r="EE707" s="137"/>
      <c r="EF707" s="69"/>
      <c r="EG707" s="69"/>
      <c r="EH707" s="69"/>
      <c r="EI707" s="69"/>
      <c r="EJ707" s="69"/>
      <c r="EK707" s="69"/>
      <c r="EL707" s="69"/>
      <c r="EM707" s="69"/>
      <c r="EN707" s="69"/>
      <c r="EO707" s="69"/>
      <c r="EP707" s="69"/>
      <c r="EQ707" s="69"/>
      <c r="ER707" s="69"/>
      <c r="ES707" s="69"/>
      <c r="ET707" s="69"/>
      <c r="EU707" s="69"/>
      <c r="EV707" s="69"/>
      <c r="EW707" s="69"/>
      <c r="EX707" s="69"/>
      <c r="EY707" s="69"/>
      <c r="EZ707" s="69"/>
      <c r="FA707" s="69"/>
      <c r="FB707" s="69"/>
      <c r="FC707" s="69"/>
      <c r="FD707" s="69"/>
      <c r="FE707" s="69"/>
      <c r="FF707" s="69"/>
      <c r="FG707" s="69"/>
      <c r="FH707" s="69"/>
      <c r="FI707" s="69"/>
      <c r="FJ707" s="69"/>
      <c r="FK707" s="69"/>
      <c r="FL707" s="69"/>
      <c r="FM707" s="69"/>
      <c r="FN707" s="69"/>
      <c r="FO707" s="69"/>
      <c r="FP707" s="69"/>
      <c r="FQ707" s="69"/>
      <c r="FR707" s="69"/>
      <c r="FS707" s="69"/>
      <c r="FT707" s="69"/>
      <c r="FU707" s="69"/>
      <c r="FV707" s="69"/>
      <c r="FW707" s="69"/>
      <c r="FX707" s="69"/>
      <c r="FY707" s="69"/>
      <c r="FZ707" s="69"/>
      <c r="GA707" s="69"/>
      <c r="GB707" s="69"/>
      <c r="GC707" s="69"/>
      <c r="GD707" s="69"/>
      <c r="GE707" s="69"/>
      <c r="GF707" s="69"/>
      <c r="GG707" s="69"/>
      <c r="GH707" s="69"/>
      <c r="GI707" s="69"/>
      <c r="GJ707" s="69"/>
      <c r="GK707" s="69"/>
      <c r="GL707" s="69"/>
      <c r="GM707" s="69"/>
    </row>
    <row r="708" spans="1:195" s="125" customFormat="1" ht="17.100000000000001" customHeight="1" x14ac:dyDescent="0.45">
      <c r="A708" s="204"/>
      <c r="B708" s="204"/>
      <c r="C708" s="204"/>
      <c r="D708" s="137"/>
      <c r="E708" s="137"/>
      <c r="F708" s="137"/>
      <c r="G708" s="137"/>
      <c r="H708" s="137"/>
      <c r="I708" s="137"/>
      <c r="J708" s="137"/>
      <c r="K708" s="137"/>
      <c r="L708" s="137"/>
      <c r="M708" s="137"/>
      <c r="N708" s="137"/>
      <c r="O708" s="137"/>
      <c r="P708" s="137"/>
      <c r="Q708" s="137"/>
      <c r="R708" s="137"/>
      <c r="S708" s="137"/>
      <c r="T708" s="137"/>
      <c r="U708" s="137"/>
      <c r="V708" s="137"/>
      <c r="W708" s="137"/>
      <c r="X708" s="137"/>
      <c r="Y708" s="137"/>
      <c r="Z708" s="137"/>
      <c r="AA708" s="137"/>
      <c r="AB708" s="137"/>
      <c r="AC708" s="137"/>
      <c r="AD708" s="137"/>
      <c r="AE708" s="137"/>
      <c r="AF708" s="137"/>
      <c r="AG708" s="137"/>
      <c r="AH708" s="137"/>
      <c r="AI708" s="137"/>
      <c r="AJ708" s="137"/>
      <c r="AK708" s="137"/>
      <c r="AL708" s="137"/>
      <c r="AM708" s="137"/>
      <c r="AN708" s="137"/>
      <c r="AO708" s="137"/>
      <c r="AP708" s="137"/>
      <c r="AQ708" s="137"/>
      <c r="AR708" s="137"/>
      <c r="AS708" s="137"/>
      <c r="AT708" s="137"/>
      <c r="AU708" s="137"/>
      <c r="AV708" s="137"/>
      <c r="AW708" s="137"/>
      <c r="AX708" s="137"/>
      <c r="AY708" s="137"/>
      <c r="AZ708" s="137"/>
      <c r="BA708" s="137"/>
      <c r="BB708" s="137"/>
      <c r="BC708" s="137"/>
      <c r="BD708" s="137"/>
      <c r="BE708" s="137"/>
      <c r="BF708" s="137"/>
      <c r="BG708" s="137"/>
      <c r="BH708" s="137"/>
      <c r="BI708" s="137"/>
      <c r="BJ708" s="137"/>
      <c r="BK708" s="204"/>
      <c r="BL708" s="204"/>
      <c r="BM708" s="204"/>
      <c r="BN708" s="204"/>
      <c r="BO708" s="204"/>
      <c r="BP708" s="204"/>
      <c r="BQ708" s="204"/>
      <c r="BR708" s="598"/>
      <c r="BS708" s="599"/>
      <c r="BT708" s="600"/>
      <c r="BU708" s="595"/>
      <c r="BV708" s="596"/>
      <c r="BW708" s="596"/>
      <c r="BX708" s="596"/>
      <c r="BY708" s="596"/>
      <c r="BZ708" s="597"/>
      <c r="CA708" s="595"/>
      <c r="CB708" s="596"/>
      <c r="CC708" s="597"/>
      <c r="CD708" s="595"/>
      <c r="CE708" s="596"/>
      <c r="CF708" s="596"/>
      <c r="CG708" s="596"/>
      <c r="CH708" s="596"/>
      <c r="CI708" s="596"/>
      <c r="CJ708" s="596"/>
      <c r="CK708" s="596"/>
      <c r="CL708" s="596"/>
      <c r="CM708" s="597"/>
      <c r="CN708" s="595"/>
      <c r="CO708" s="596"/>
      <c r="CP708" s="596"/>
      <c r="CQ708" s="596"/>
      <c r="CR708" s="596"/>
      <c r="CS708" s="597"/>
      <c r="CT708" s="595"/>
      <c r="CU708" s="596"/>
      <c r="CV708" s="597"/>
      <c r="CW708" s="595"/>
      <c r="CX708" s="596"/>
      <c r="CY708" s="596"/>
      <c r="CZ708" s="596"/>
      <c r="DA708" s="596"/>
      <c r="DB708" s="596"/>
      <c r="DC708" s="596"/>
      <c r="DD708" s="597"/>
      <c r="DE708" s="595"/>
      <c r="DF708" s="596"/>
      <c r="DG708" s="596"/>
      <c r="DH708" s="596"/>
      <c r="DI708" s="596"/>
      <c r="DJ708" s="596"/>
      <c r="DK708" s="596"/>
      <c r="DL708" s="596"/>
      <c r="DM708" s="596"/>
      <c r="DN708" s="597"/>
      <c r="DO708" s="595"/>
      <c r="DP708" s="596"/>
      <c r="DQ708" s="596"/>
      <c r="DR708" s="596"/>
      <c r="DS708" s="596"/>
      <c r="DT708" s="596"/>
      <c r="DU708" s="596"/>
      <c r="DV708" s="596"/>
      <c r="DW708" s="596"/>
      <c r="DX708" s="597"/>
      <c r="DY708" s="204"/>
      <c r="DZ708" s="204"/>
      <c r="EA708" s="204"/>
      <c r="EB708" s="204"/>
      <c r="EC708" s="204"/>
      <c r="ED708" s="205"/>
      <c r="EE708" s="137"/>
      <c r="EF708" s="69"/>
      <c r="EG708" s="69"/>
      <c r="EH708" s="69"/>
      <c r="EI708" s="69"/>
      <c r="EJ708" s="69"/>
      <c r="EK708" s="69"/>
      <c r="EL708" s="69"/>
      <c r="EM708" s="69"/>
      <c r="EN708" s="69"/>
      <c r="EO708" s="69"/>
      <c r="EP708" s="69"/>
      <c r="EQ708" s="69"/>
      <c r="ER708" s="69"/>
      <c r="ES708" s="69"/>
      <c r="ET708" s="69"/>
      <c r="EU708" s="69"/>
      <c r="EV708" s="69"/>
      <c r="EW708" s="69"/>
      <c r="EX708" s="69"/>
      <c r="EY708" s="69"/>
      <c r="EZ708" s="69"/>
      <c r="FA708" s="69"/>
      <c r="FB708" s="69"/>
      <c r="FC708" s="69"/>
      <c r="FD708" s="69"/>
      <c r="FE708" s="69"/>
      <c r="FF708" s="69"/>
      <c r="FG708" s="69"/>
      <c r="FH708" s="69"/>
      <c r="FI708" s="69"/>
      <c r="FJ708" s="69"/>
      <c r="FK708" s="69"/>
      <c r="FL708" s="69"/>
      <c r="FM708" s="69"/>
      <c r="FN708" s="69"/>
      <c r="FO708" s="69"/>
      <c r="FP708" s="69"/>
      <c r="FQ708" s="69"/>
      <c r="FR708" s="69"/>
      <c r="FS708" s="69"/>
      <c r="FT708" s="69"/>
      <c r="FU708" s="69"/>
      <c r="FV708" s="69"/>
      <c r="FW708" s="69"/>
      <c r="FX708" s="69"/>
      <c r="FY708" s="69"/>
      <c r="FZ708" s="69"/>
      <c r="GA708" s="69"/>
      <c r="GB708" s="69"/>
      <c r="GC708" s="69"/>
      <c r="GD708" s="69"/>
      <c r="GE708" s="69"/>
      <c r="GF708" s="69"/>
      <c r="GG708" s="69"/>
      <c r="GH708" s="69"/>
      <c r="GI708" s="69"/>
      <c r="GJ708" s="69"/>
      <c r="GK708" s="69"/>
      <c r="GL708" s="69"/>
      <c r="GM708" s="69"/>
    </row>
    <row r="709" spans="1:195" s="125" customFormat="1" ht="17.100000000000001" customHeight="1" x14ac:dyDescent="0.45">
      <c r="A709" s="204"/>
      <c r="B709" s="204"/>
      <c r="C709" s="204"/>
      <c r="D709" s="137"/>
      <c r="E709" s="137"/>
      <c r="F709" s="137"/>
      <c r="G709" s="137"/>
      <c r="H709" s="137"/>
      <c r="I709" s="137"/>
      <c r="J709" s="137"/>
      <c r="K709" s="137"/>
      <c r="L709" s="137"/>
      <c r="M709" s="137"/>
      <c r="N709" s="137"/>
      <c r="O709" s="137"/>
      <c r="P709" s="137"/>
      <c r="Q709" s="137"/>
      <c r="R709" s="137"/>
      <c r="S709" s="137"/>
      <c r="T709" s="137"/>
      <c r="U709" s="137"/>
      <c r="V709" s="137"/>
      <c r="W709" s="137"/>
      <c r="X709" s="137"/>
      <c r="Y709" s="137"/>
      <c r="Z709" s="137"/>
      <c r="AA709" s="137"/>
      <c r="AB709" s="137"/>
      <c r="AC709" s="137"/>
      <c r="AD709" s="137"/>
      <c r="AE709" s="137"/>
      <c r="AF709" s="137"/>
      <c r="AG709" s="137"/>
      <c r="AH709" s="137"/>
      <c r="AI709" s="137"/>
      <c r="AJ709" s="137"/>
      <c r="AK709" s="137"/>
      <c r="AL709" s="137"/>
      <c r="AM709" s="137"/>
      <c r="AN709" s="137"/>
      <c r="AO709" s="137"/>
      <c r="AP709" s="137"/>
      <c r="AQ709" s="137"/>
      <c r="AR709" s="137"/>
      <c r="AS709" s="137"/>
      <c r="AT709" s="137"/>
      <c r="AU709" s="137"/>
      <c r="AV709" s="137"/>
      <c r="AW709" s="137"/>
      <c r="AX709" s="137"/>
      <c r="AY709" s="137"/>
      <c r="AZ709" s="137"/>
      <c r="BA709" s="137"/>
      <c r="BB709" s="137"/>
      <c r="BC709" s="137"/>
      <c r="BD709" s="137"/>
      <c r="BE709" s="137"/>
      <c r="BF709" s="137"/>
      <c r="BG709" s="137"/>
      <c r="BH709" s="137"/>
      <c r="BI709" s="137"/>
      <c r="BJ709" s="137"/>
      <c r="BK709" s="204"/>
      <c r="BL709" s="204"/>
      <c r="BM709" s="204"/>
      <c r="BN709" s="204"/>
      <c r="BO709" s="204"/>
      <c r="BP709" s="204"/>
      <c r="BQ709" s="204"/>
      <c r="BR709" s="598"/>
      <c r="BS709" s="599"/>
      <c r="BT709" s="600"/>
      <c r="BU709" s="595"/>
      <c r="BV709" s="596"/>
      <c r="BW709" s="596"/>
      <c r="BX709" s="596"/>
      <c r="BY709" s="596"/>
      <c r="BZ709" s="597"/>
      <c r="CA709" s="595"/>
      <c r="CB709" s="596"/>
      <c r="CC709" s="597"/>
      <c r="CD709" s="595"/>
      <c r="CE709" s="596"/>
      <c r="CF709" s="596"/>
      <c r="CG709" s="596"/>
      <c r="CH709" s="596"/>
      <c r="CI709" s="596"/>
      <c r="CJ709" s="596"/>
      <c r="CK709" s="596"/>
      <c r="CL709" s="596"/>
      <c r="CM709" s="597"/>
      <c r="CN709" s="595"/>
      <c r="CO709" s="596"/>
      <c r="CP709" s="596"/>
      <c r="CQ709" s="596"/>
      <c r="CR709" s="596"/>
      <c r="CS709" s="597"/>
      <c r="CT709" s="595"/>
      <c r="CU709" s="596"/>
      <c r="CV709" s="597"/>
      <c r="CW709" s="595"/>
      <c r="CX709" s="596"/>
      <c r="CY709" s="596"/>
      <c r="CZ709" s="596"/>
      <c r="DA709" s="596"/>
      <c r="DB709" s="596"/>
      <c r="DC709" s="596"/>
      <c r="DD709" s="597"/>
      <c r="DE709" s="595"/>
      <c r="DF709" s="596"/>
      <c r="DG709" s="596"/>
      <c r="DH709" s="596"/>
      <c r="DI709" s="596"/>
      <c r="DJ709" s="596"/>
      <c r="DK709" s="596"/>
      <c r="DL709" s="596"/>
      <c r="DM709" s="596"/>
      <c r="DN709" s="597"/>
      <c r="DO709" s="595"/>
      <c r="DP709" s="596"/>
      <c r="DQ709" s="596"/>
      <c r="DR709" s="596"/>
      <c r="DS709" s="596"/>
      <c r="DT709" s="596"/>
      <c r="DU709" s="596"/>
      <c r="DV709" s="596"/>
      <c r="DW709" s="596"/>
      <c r="DX709" s="597"/>
      <c r="DY709" s="204"/>
      <c r="DZ709" s="204"/>
      <c r="EA709" s="204"/>
      <c r="EB709" s="204"/>
      <c r="EC709" s="204"/>
      <c r="ED709" s="205"/>
      <c r="EE709" s="137"/>
      <c r="EF709" s="69"/>
      <c r="EG709" s="69"/>
      <c r="EH709" s="69"/>
      <c r="EI709" s="69"/>
      <c r="EJ709" s="69"/>
      <c r="EK709" s="69"/>
      <c r="EL709" s="69"/>
      <c r="EM709" s="69"/>
      <c r="EN709" s="69"/>
      <c r="EO709" s="69"/>
      <c r="EP709" s="69"/>
      <c r="EQ709" s="69"/>
      <c r="ER709" s="69"/>
      <c r="ES709" s="69"/>
      <c r="ET709" s="69"/>
      <c r="EU709" s="69"/>
      <c r="EV709" s="69"/>
      <c r="EW709" s="69"/>
      <c r="EX709" s="69"/>
      <c r="EY709" s="69"/>
      <c r="EZ709" s="69"/>
      <c r="FA709" s="69"/>
      <c r="FB709" s="69"/>
      <c r="FC709" s="69"/>
      <c r="FD709" s="69"/>
      <c r="FE709" s="69"/>
      <c r="FF709" s="69"/>
      <c r="FG709" s="69"/>
      <c r="FH709" s="69"/>
      <c r="FI709" s="69"/>
      <c r="FJ709" s="69"/>
      <c r="FK709" s="69"/>
      <c r="FL709" s="69"/>
      <c r="FM709" s="69"/>
      <c r="FN709" s="69"/>
      <c r="FO709" s="69"/>
      <c r="FP709" s="69"/>
      <c r="FQ709" s="69"/>
      <c r="FR709" s="69"/>
      <c r="FS709" s="69"/>
      <c r="FT709" s="69"/>
      <c r="FU709" s="69"/>
      <c r="FV709" s="69"/>
      <c r="FW709" s="69"/>
      <c r="FX709" s="69"/>
      <c r="FY709" s="69"/>
      <c r="FZ709" s="69"/>
      <c r="GA709" s="69"/>
      <c r="GB709" s="69"/>
      <c r="GC709" s="69"/>
      <c r="GD709" s="69"/>
      <c r="GE709" s="69"/>
      <c r="GF709" s="69"/>
      <c r="GG709" s="69"/>
      <c r="GH709" s="69"/>
      <c r="GI709" s="69"/>
      <c r="GJ709" s="69"/>
      <c r="GK709" s="69"/>
      <c r="GL709" s="69"/>
      <c r="GM709" s="69"/>
    </row>
    <row r="710" spans="1:195" s="125" customFormat="1" ht="17.100000000000001" customHeight="1" x14ac:dyDescent="0.45">
      <c r="A710" s="204"/>
      <c r="B710" s="204"/>
      <c r="C710" s="204"/>
      <c r="D710" s="137"/>
      <c r="E710" s="137"/>
      <c r="F710" s="137"/>
      <c r="G710" s="137"/>
      <c r="H710" s="137"/>
      <c r="I710" s="137"/>
      <c r="J710" s="137"/>
      <c r="K710" s="137"/>
      <c r="L710" s="137"/>
      <c r="M710" s="137"/>
      <c r="N710" s="137"/>
      <c r="O710" s="137"/>
      <c r="P710" s="137"/>
      <c r="Q710" s="137"/>
      <c r="R710" s="137"/>
      <c r="S710" s="137"/>
      <c r="T710" s="137"/>
      <c r="U710" s="137"/>
      <c r="V710" s="137"/>
      <c r="W710" s="137"/>
      <c r="X710" s="137"/>
      <c r="Y710" s="137"/>
      <c r="Z710" s="137"/>
      <c r="AA710" s="137"/>
      <c r="AB710" s="137"/>
      <c r="AC710" s="137"/>
      <c r="AD710" s="137"/>
      <c r="AE710" s="137"/>
      <c r="AF710" s="137"/>
      <c r="AG710" s="137"/>
      <c r="AH710" s="137"/>
      <c r="AI710" s="137"/>
      <c r="AJ710" s="137"/>
      <c r="AK710" s="137"/>
      <c r="AL710" s="137"/>
      <c r="AM710" s="137"/>
      <c r="AN710" s="137"/>
      <c r="AO710" s="137"/>
      <c r="AP710" s="137"/>
      <c r="AQ710" s="137"/>
      <c r="AR710" s="137"/>
      <c r="AS710" s="137"/>
      <c r="AT710" s="137"/>
      <c r="AU710" s="137"/>
      <c r="AV710" s="137"/>
      <c r="AW710" s="137"/>
      <c r="AX710" s="137"/>
      <c r="AY710" s="137"/>
      <c r="AZ710" s="137"/>
      <c r="BA710" s="137"/>
      <c r="BB710" s="137"/>
      <c r="BC710" s="137"/>
      <c r="BD710" s="137"/>
      <c r="BE710" s="137"/>
      <c r="BF710" s="137"/>
      <c r="BG710" s="137"/>
      <c r="BH710" s="137"/>
      <c r="BI710" s="137"/>
      <c r="BJ710" s="137"/>
      <c r="BK710" s="204"/>
      <c r="BL710" s="204"/>
      <c r="BM710" s="204"/>
      <c r="BN710" s="204"/>
      <c r="BO710" s="204"/>
      <c r="BP710" s="204"/>
      <c r="BQ710" s="204"/>
      <c r="BR710" s="598"/>
      <c r="BS710" s="599"/>
      <c r="BT710" s="600"/>
      <c r="BU710" s="595"/>
      <c r="BV710" s="596"/>
      <c r="BW710" s="596"/>
      <c r="BX710" s="596"/>
      <c r="BY710" s="596"/>
      <c r="BZ710" s="597"/>
      <c r="CA710" s="595"/>
      <c r="CB710" s="596"/>
      <c r="CC710" s="597"/>
      <c r="CD710" s="595"/>
      <c r="CE710" s="596"/>
      <c r="CF710" s="596"/>
      <c r="CG710" s="596"/>
      <c r="CH710" s="596"/>
      <c r="CI710" s="596"/>
      <c r="CJ710" s="596"/>
      <c r="CK710" s="596"/>
      <c r="CL710" s="596"/>
      <c r="CM710" s="597"/>
      <c r="CN710" s="595"/>
      <c r="CO710" s="596"/>
      <c r="CP710" s="596"/>
      <c r="CQ710" s="596"/>
      <c r="CR710" s="596"/>
      <c r="CS710" s="597"/>
      <c r="CT710" s="595"/>
      <c r="CU710" s="596"/>
      <c r="CV710" s="597"/>
      <c r="CW710" s="595"/>
      <c r="CX710" s="596"/>
      <c r="CY710" s="596"/>
      <c r="CZ710" s="596"/>
      <c r="DA710" s="596"/>
      <c r="DB710" s="596"/>
      <c r="DC710" s="596"/>
      <c r="DD710" s="597"/>
      <c r="DE710" s="595"/>
      <c r="DF710" s="596"/>
      <c r="DG710" s="596"/>
      <c r="DH710" s="596"/>
      <c r="DI710" s="596"/>
      <c r="DJ710" s="596"/>
      <c r="DK710" s="596"/>
      <c r="DL710" s="596"/>
      <c r="DM710" s="596"/>
      <c r="DN710" s="597"/>
      <c r="DO710" s="595"/>
      <c r="DP710" s="596"/>
      <c r="DQ710" s="596"/>
      <c r="DR710" s="596"/>
      <c r="DS710" s="596"/>
      <c r="DT710" s="596"/>
      <c r="DU710" s="596"/>
      <c r="DV710" s="596"/>
      <c r="DW710" s="596"/>
      <c r="DX710" s="597"/>
      <c r="DY710" s="204"/>
      <c r="DZ710" s="204"/>
      <c r="EA710" s="204"/>
      <c r="EB710" s="204"/>
      <c r="EC710" s="204"/>
      <c r="ED710" s="205"/>
      <c r="EE710" s="137"/>
      <c r="EF710" s="69"/>
      <c r="EG710" s="69"/>
      <c r="EH710" s="69"/>
      <c r="EI710" s="69"/>
      <c r="EJ710" s="69"/>
      <c r="EK710" s="69"/>
      <c r="EL710" s="69"/>
      <c r="EM710" s="69"/>
      <c r="EN710" s="69"/>
      <c r="EO710" s="69"/>
      <c r="EP710" s="69"/>
      <c r="EQ710" s="69"/>
      <c r="ER710" s="69"/>
      <c r="ES710" s="69"/>
      <c r="ET710" s="69"/>
      <c r="EU710" s="69"/>
      <c r="EV710" s="69"/>
      <c r="EW710" s="69"/>
      <c r="EX710" s="69"/>
      <c r="EY710" s="69"/>
      <c r="EZ710" s="69"/>
      <c r="FA710" s="69"/>
      <c r="FB710" s="69"/>
      <c r="FC710" s="69"/>
      <c r="FD710" s="69"/>
      <c r="FE710" s="69"/>
      <c r="FF710" s="69"/>
      <c r="FG710" s="69"/>
      <c r="FH710" s="69"/>
      <c r="FI710" s="69"/>
      <c r="FJ710" s="69"/>
      <c r="FK710" s="69"/>
      <c r="FL710" s="69"/>
      <c r="FM710" s="69"/>
      <c r="FN710" s="69"/>
      <c r="FO710" s="69"/>
      <c r="FP710" s="69"/>
      <c r="FQ710" s="69"/>
      <c r="FR710" s="69"/>
      <c r="FS710" s="69"/>
      <c r="FT710" s="69"/>
      <c r="FU710" s="69"/>
      <c r="FV710" s="69"/>
      <c r="FW710" s="69"/>
      <c r="FX710" s="69"/>
      <c r="FY710" s="69"/>
      <c r="FZ710" s="69"/>
      <c r="GA710" s="69"/>
      <c r="GB710" s="69"/>
      <c r="GC710" s="69"/>
      <c r="GD710" s="69"/>
      <c r="GE710" s="69"/>
      <c r="GF710" s="69"/>
      <c r="GG710" s="69"/>
      <c r="GH710" s="69"/>
      <c r="GI710" s="69"/>
      <c r="GJ710" s="69"/>
      <c r="GK710" s="69"/>
      <c r="GL710" s="69"/>
      <c r="GM710" s="69"/>
    </row>
    <row r="711" spans="1:195" s="125" customFormat="1" ht="17.100000000000001" customHeight="1" x14ac:dyDescent="0.45">
      <c r="A711" s="204"/>
      <c r="B711" s="204"/>
      <c r="C711" s="204"/>
      <c r="D711" s="137"/>
      <c r="E711" s="137"/>
      <c r="F711" s="137"/>
      <c r="G711" s="137"/>
      <c r="H711" s="137"/>
      <c r="I711" s="137"/>
      <c r="J711" s="137"/>
      <c r="K711" s="137"/>
      <c r="L711" s="137"/>
      <c r="M711" s="137"/>
      <c r="N711" s="137"/>
      <c r="O711" s="137"/>
      <c r="P711" s="137"/>
      <c r="Q711" s="137"/>
      <c r="R711" s="137"/>
      <c r="S711" s="137"/>
      <c r="T711" s="137"/>
      <c r="U711" s="137"/>
      <c r="V711" s="137"/>
      <c r="W711" s="137"/>
      <c r="X711" s="137"/>
      <c r="Y711" s="137"/>
      <c r="Z711" s="137"/>
      <c r="AA711" s="137"/>
      <c r="AB711" s="137"/>
      <c r="AC711" s="137"/>
      <c r="AD711" s="137"/>
      <c r="AE711" s="137"/>
      <c r="AF711" s="137"/>
      <c r="AG711" s="137"/>
      <c r="AH711" s="137"/>
      <c r="AI711" s="137"/>
      <c r="AJ711" s="137"/>
      <c r="AK711" s="137"/>
      <c r="AL711" s="137"/>
      <c r="AM711" s="137"/>
      <c r="AN711" s="137"/>
      <c r="AO711" s="137"/>
      <c r="AP711" s="137"/>
      <c r="AQ711" s="137"/>
      <c r="AR711" s="137"/>
      <c r="AS711" s="137"/>
      <c r="AT711" s="137"/>
      <c r="AU711" s="137"/>
      <c r="AV711" s="137"/>
      <c r="AW711" s="137"/>
      <c r="AX711" s="137"/>
      <c r="AY711" s="137"/>
      <c r="AZ711" s="137"/>
      <c r="BA711" s="137"/>
      <c r="BB711" s="137"/>
      <c r="BC711" s="137"/>
      <c r="BD711" s="137"/>
      <c r="BE711" s="137"/>
      <c r="BF711" s="137"/>
      <c r="BG711" s="137"/>
      <c r="BH711" s="137"/>
      <c r="BI711" s="137"/>
      <c r="BJ711" s="137"/>
      <c r="BK711" s="204"/>
      <c r="BL711" s="204"/>
      <c r="BM711" s="204"/>
      <c r="BN711" s="204"/>
      <c r="BO711" s="204"/>
      <c r="BP711" s="204"/>
      <c r="BQ711" s="204"/>
      <c r="BR711" s="598"/>
      <c r="BS711" s="599"/>
      <c r="BT711" s="600"/>
      <c r="BU711" s="595"/>
      <c r="BV711" s="596"/>
      <c r="BW711" s="596"/>
      <c r="BX711" s="596"/>
      <c r="BY711" s="596"/>
      <c r="BZ711" s="597"/>
      <c r="CA711" s="595"/>
      <c r="CB711" s="596"/>
      <c r="CC711" s="597"/>
      <c r="CD711" s="595"/>
      <c r="CE711" s="596"/>
      <c r="CF711" s="596"/>
      <c r="CG711" s="596"/>
      <c r="CH711" s="596"/>
      <c r="CI711" s="596"/>
      <c r="CJ711" s="596"/>
      <c r="CK711" s="596"/>
      <c r="CL711" s="596"/>
      <c r="CM711" s="597"/>
      <c r="CN711" s="595"/>
      <c r="CO711" s="596"/>
      <c r="CP711" s="596"/>
      <c r="CQ711" s="596"/>
      <c r="CR711" s="596"/>
      <c r="CS711" s="597"/>
      <c r="CT711" s="595"/>
      <c r="CU711" s="596"/>
      <c r="CV711" s="597"/>
      <c r="CW711" s="595"/>
      <c r="CX711" s="596"/>
      <c r="CY711" s="596"/>
      <c r="CZ711" s="596"/>
      <c r="DA711" s="596"/>
      <c r="DB711" s="596"/>
      <c r="DC711" s="596"/>
      <c r="DD711" s="597"/>
      <c r="DE711" s="595"/>
      <c r="DF711" s="596"/>
      <c r="DG711" s="596"/>
      <c r="DH711" s="596"/>
      <c r="DI711" s="596"/>
      <c r="DJ711" s="596"/>
      <c r="DK711" s="596"/>
      <c r="DL711" s="596"/>
      <c r="DM711" s="596"/>
      <c r="DN711" s="597"/>
      <c r="DO711" s="595"/>
      <c r="DP711" s="596"/>
      <c r="DQ711" s="596"/>
      <c r="DR711" s="596"/>
      <c r="DS711" s="596"/>
      <c r="DT711" s="596"/>
      <c r="DU711" s="596"/>
      <c r="DV711" s="596"/>
      <c r="DW711" s="596"/>
      <c r="DX711" s="597"/>
      <c r="DY711" s="204"/>
      <c r="DZ711" s="204"/>
      <c r="EA711" s="204"/>
      <c r="EB711" s="204"/>
      <c r="EC711" s="204"/>
      <c r="ED711" s="205"/>
      <c r="EE711" s="137"/>
      <c r="EF711" s="69"/>
      <c r="EG711" s="69"/>
      <c r="EH711" s="69"/>
      <c r="EI711" s="69"/>
      <c r="EJ711" s="69"/>
      <c r="EK711" s="69"/>
      <c r="EL711" s="69"/>
      <c r="EM711" s="69"/>
      <c r="EN711" s="69"/>
      <c r="EO711" s="69"/>
      <c r="EP711" s="69"/>
      <c r="EQ711" s="69"/>
      <c r="ER711" s="69"/>
      <c r="ES711" s="69"/>
      <c r="ET711" s="69"/>
      <c r="EU711" s="69"/>
      <c r="EV711" s="69"/>
      <c r="EW711" s="69"/>
      <c r="EX711" s="69"/>
      <c r="EY711" s="69"/>
      <c r="EZ711" s="69"/>
      <c r="FA711" s="69"/>
      <c r="FB711" s="69"/>
      <c r="FC711" s="69"/>
      <c r="FD711" s="69"/>
      <c r="FE711" s="69"/>
      <c r="FF711" s="69"/>
      <c r="FG711" s="69"/>
      <c r="FH711" s="69"/>
      <c r="FI711" s="69"/>
      <c r="FJ711" s="69"/>
      <c r="FK711" s="69"/>
      <c r="FL711" s="69"/>
      <c r="FM711" s="69"/>
      <c r="FN711" s="69"/>
      <c r="FO711" s="69"/>
      <c r="FP711" s="69"/>
      <c r="FQ711" s="69"/>
      <c r="FR711" s="69"/>
      <c r="FS711" s="69"/>
      <c r="FT711" s="69"/>
      <c r="FU711" s="69"/>
      <c r="FV711" s="69"/>
      <c r="FW711" s="69"/>
      <c r="FX711" s="69"/>
      <c r="FY711" s="69"/>
      <c r="FZ711" s="69"/>
      <c r="GA711" s="69"/>
      <c r="GB711" s="69"/>
      <c r="GC711" s="69"/>
      <c r="GD711" s="69"/>
      <c r="GE711" s="69"/>
      <c r="GF711" s="69"/>
      <c r="GG711" s="69"/>
      <c r="GH711" s="69"/>
      <c r="GI711" s="69"/>
      <c r="GJ711" s="69"/>
      <c r="GK711" s="69"/>
      <c r="GL711" s="69"/>
      <c r="GM711" s="69"/>
    </row>
    <row r="712" spans="1:195" s="125" customFormat="1" ht="17.100000000000001" customHeight="1" x14ac:dyDescent="0.45">
      <c r="A712" s="204"/>
      <c r="B712" s="204"/>
      <c r="C712" s="204"/>
      <c r="D712" s="137"/>
      <c r="E712" s="137"/>
      <c r="F712" s="137"/>
      <c r="G712" s="137"/>
      <c r="H712" s="137"/>
      <c r="I712" s="137"/>
      <c r="J712" s="137"/>
      <c r="K712" s="137"/>
      <c r="L712" s="137"/>
      <c r="M712" s="137"/>
      <c r="N712" s="137"/>
      <c r="O712" s="137"/>
      <c r="P712" s="137"/>
      <c r="Q712" s="137"/>
      <c r="R712" s="137"/>
      <c r="S712" s="137"/>
      <c r="T712" s="137"/>
      <c r="U712" s="137"/>
      <c r="V712" s="137"/>
      <c r="W712" s="137"/>
      <c r="X712" s="137"/>
      <c r="Y712" s="137"/>
      <c r="Z712" s="137"/>
      <c r="AA712" s="137"/>
      <c r="AB712" s="137"/>
      <c r="AC712" s="137"/>
      <c r="AD712" s="137"/>
      <c r="AE712" s="137"/>
      <c r="AF712" s="137"/>
      <c r="AG712" s="137"/>
      <c r="AH712" s="137"/>
      <c r="AI712" s="137"/>
      <c r="AJ712" s="137"/>
      <c r="AK712" s="137"/>
      <c r="AL712" s="137"/>
      <c r="AM712" s="137"/>
      <c r="AN712" s="137"/>
      <c r="AO712" s="137"/>
      <c r="AP712" s="137"/>
      <c r="AQ712" s="137"/>
      <c r="AR712" s="137"/>
      <c r="AS712" s="137"/>
      <c r="AT712" s="137"/>
      <c r="AU712" s="137"/>
      <c r="AV712" s="137"/>
      <c r="AW712" s="137"/>
      <c r="AX712" s="137"/>
      <c r="AY712" s="137"/>
      <c r="AZ712" s="137"/>
      <c r="BA712" s="137"/>
      <c r="BB712" s="137"/>
      <c r="BC712" s="137"/>
      <c r="BD712" s="137"/>
      <c r="BE712" s="137"/>
      <c r="BF712" s="137"/>
      <c r="BG712" s="137"/>
      <c r="BH712" s="137"/>
      <c r="BI712" s="137"/>
      <c r="BJ712" s="137"/>
      <c r="BK712" s="204"/>
      <c r="BL712" s="204"/>
      <c r="BM712" s="204"/>
      <c r="BN712" s="204"/>
      <c r="BO712" s="204"/>
      <c r="BP712" s="204"/>
      <c r="BQ712" s="204"/>
      <c r="BR712" s="598"/>
      <c r="BS712" s="599"/>
      <c r="BT712" s="600"/>
      <c r="BU712" s="595"/>
      <c r="BV712" s="596"/>
      <c r="BW712" s="596"/>
      <c r="BX712" s="596"/>
      <c r="BY712" s="596"/>
      <c r="BZ712" s="597"/>
      <c r="CA712" s="595"/>
      <c r="CB712" s="596"/>
      <c r="CC712" s="597"/>
      <c r="CD712" s="595"/>
      <c r="CE712" s="596"/>
      <c r="CF712" s="596"/>
      <c r="CG712" s="596"/>
      <c r="CH712" s="596"/>
      <c r="CI712" s="596"/>
      <c r="CJ712" s="596"/>
      <c r="CK712" s="596"/>
      <c r="CL712" s="596"/>
      <c r="CM712" s="597"/>
      <c r="CN712" s="595"/>
      <c r="CO712" s="596"/>
      <c r="CP712" s="596"/>
      <c r="CQ712" s="596"/>
      <c r="CR712" s="596"/>
      <c r="CS712" s="597"/>
      <c r="CT712" s="595"/>
      <c r="CU712" s="596"/>
      <c r="CV712" s="597"/>
      <c r="CW712" s="595"/>
      <c r="CX712" s="596"/>
      <c r="CY712" s="596"/>
      <c r="CZ712" s="596"/>
      <c r="DA712" s="596"/>
      <c r="DB712" s="596"/>
      <c r="DC712" s="596"/>
      <c r="DD712" s="597"/>
      <c r="DE712" s="595"/>
      <c r="DF712" s="596"/>
      <c r="DG712" s="596"/>
      <c r="DH712" s="596"/>
      <c r="DI712" s="596"/>
      <c r="DJ712" s="596"/>
      <c r="DK712" s="596"/>
      <c r="DL712" s="596"/>
      <c r="DM712" s="596"/>
      <c r="DN712" s="597"/>
      <c r="DO712" s="595"/>
      <c r="DP712" s="596"/>
      <c r="DQ712" s="596"/>
      <c r="DR712" s="596"/>
      <c r="DS712" s="596"/>
      <c r="DT712" s="596"/>
      <c r="DU712" s="596"/>
      <c r="DV712" s="596"/>
      <c r="DW712" s="596"/>
      <c r="DX712" s="597"/>
      <c r="DY712" s="204"/>
      <c r="DZ712" s="204"/>
      <c r="EA712" s="204"/>
      <c r="EB712" s="204"/>
      <c r="EC712" s="204"/>
      <c r="ED712" s="205"/>
      <c r="EE712" s="137"/>
      <c r="EF712" s="69"/>
      <c r="EG712" s="69"/>
      <c r="EH712" s="69"/>
      <c r="EI712" s="69"/>
      <c r="EJ712" s="69"/>
      <c r="EK712" s="69"/>
      <c r="EL712" s="69"/>
      <c r="EM712" s="69"/>
      <c r="EN712" s="69"/>
      <c r="EO712" s="69"/>
      <c r="EP712" s="69"/>
      <c r="EQ712" s="69"/>
      <c r="ER712" s="69"/>
      <c r="ES712" s="69"/>
      <c r="ET712" s="69"/>
      <c r="EU712" s="69"/>
      <c r="EV712" s="69"/>
      <c r="EW712" s="69"/>
      <c r="EX712" s="69"/>
      <c r="EY712" s="69"/>
      <c r="EZ712" s="69"/>
      <c r="FA712" s="69"/>
      <c r="FB712" s="69"/>
      <c r="FC712" s="69"/>
      <c r="FD712" s="69"/>
      <c r="FE712" s="69"/>
      <c r="FF712" s="69"/>
      <c r="FG712" s="69"/>
      <c r="FH712" s="69"/>
      <c r="FI712" s="69"/>
      <c r="FJ712" s="69"/>
      <c r="FK712" s="69"/>
      <c r="FL712" s="69"/>
      <c r="FM712" s="69"/>
      <c r="FN712" s="69"/>
      <c r="FO712" s="69"/>
      <c r="FP712" s="69"/>
      <c r="FQ712" s="69"/>
      <c r="FR712" s="69"/>
      <c r="FS712" s="69"/>
      <c r="FT712" s="69"/>
      <c r="FU712" s="69"/>
      <c r="FV712" s="69"/>
      <c r="FW712" s="69"/>
      <c r="FX712" s="69"/>
      <c r="FY712" s="69"/>
      <c r="FZ712" s="69"/>
      <c r="GA712" s="69"/>
      <c r="GB712" s="69"/>
      <c r="GC712" s="69"/>
      <c r="GD712" s="69"/>
      <c r="GE712" s="69"/>
      <c r="GF712" s="69"/>
      <c r="GG712" s="69"/>
      <c r="GH712" s="69"/>
      <c r="GI712" s="69"/>
      <c r="GJ712" s="69"/>
      <c r="GK712" s="69"/>
      <c r="GL712" s="69"/>
      <c r="GM712" s="69"/>
    </row>
    <row r="713" spans="1:195" s="125" customFormat="1" ht="17.100000000000001" customHeight="1" x14ac:dyDescent="0.45">
      <c r="A713" s="204"/>
      <c r="B713" s="204"/>
      <c r="C713" s="204"/>
      <c r="D713" s="137"/>
      <c r="E713" s="137"/>
      <c r="F713" s="137"/>
      <c r="G713" s="137"/>
      <c r="H713" s="137"/>
      <c r="I713" s="137"/>
      <c r="J713" s="137"/>
      <c r="K713" s="137"/>
      <c r="L713" s="137"/>
      <c r="M713" s="137"/>
      <c r="N713" s="137"/>
      <c r="O713" s="137"/>
      <c r="P713" s="137"/>
      <c r="Q713" s="137"/>
      <c r="R713" s="137"/>
      <c r="S713" s="137"/>
      <c r="T713" s="137"/>
      <c r="U713" s="137"/>
      <c r="V713" s="137"/>
      <c r="W713" s="137"/>
      <c r="X713" s="137"/>
      <c r="Y713" s="137"/>
      <c r="Z713" s="137"/>
      <c r="AA713" s="137"/>
      <c r="AB713" s="137"/>
      <c r="AC713" s="137"/>
      <c r="AD713" s="137"/>
      <c r="AE713" s="137"/>
      <c r="AF713" s="137"/>
      <c r="AG713" s="137"/>
      <c r="AH713" s="137"/>
      <c r="AI713" s="137"/>
      <c r="AJ713" s="137"/>
      <c r="AK713" s="137"/>
      <c r="AL713" s="137"/>
      <c r="AM713" s="137"/>
      <c r="AN713" s="137"/>
      <c r="AO713" s="137"/>
      <c r="AP713" s="137"/>
      <c r="AQ713" s="137"/>
      <c r="AR713" s="137"/>
      <c r="AS713" s="137"/>
      <c r="AT713" s="137"/>
      <c r="AU713" s="137"/>
      <c r="AV713" s="137"/>
      <c r="AW713" s="137"/>
      <c r="AX713" s="137"/>
      <c r="AY713" s="137"/>
      <c r="AZ713" s="137"/>
      <c r="BA713" s="137"/>
      <c r="BB713" s="137"/>
      <c r="BC713" s="137"/>
      <c r="BD713" s="137"/>
      <c r="BE713" s="137"/>
      <c r="BF713" s="137"/>
      <c r="BG713" s="137"/>
      <c r="BH713" s="137"/>
      <c r="BI713" s="137"/>
      <c r="BJ713" s="137"/>
      <c r="BK713" s="204"/>
      <c r="BL713" s="204"/>
      <c r="BM713" s="204"/>
      <c r="BN713" s="204"/>
      <c r="BO713" s="204"/>
      <c r="BP713" s="204"/>
      <c r="BQ713" s="204"/>
      <c r="BR713" s="598"/>
      <c r="BS713" s="599"/>
      <c r="BT713" s="600"/>
      <c r="BU713" s="595"/>
      <c r="BV713" s="596"/>
      <c r="BW713" s="596"/>
      <c r="BX713" s="596"/>
      <c r="BY713" s="596"/>
      <c r="BZ713" s="597"/>
      <c r="CA713" s="595"/>
      <c r="CB713" s="596"/>
      <c r="CC713" s="597"/>
      <c r="CD713" s="595"/>
      <c r="CE713" s="596"/>
      <c r="CF713" s="596"/>
      <c r="CG713" s="596"/>
      <c r="CH713" s="596"/>
      <c r="CI713" s="596"/>
      <c r="CJ713" s="596"/>
      <c r="CK713" s="596"/>
      <c r="CL713" s="596"/>
      <c r="CM713" s="597"/>
      <c r="CN713" s="595"/>
      <c r="CO713" s="596"/>
      <c r="CP713" s="596"/>
      <c r="CQ713" s="596"/>
      <c r="CR713" s="596"/>
      <c r="CS713" s="597"/>
      <c r="CT713" s="595"/>
      <c r="CU713" s="596"/>
      <c r="CV713" s="597"/>
      <c r="CW713" s="595"/>
      <c r="CX713" s="596"/>
      <c r="CY713" s="596"/>
      <c r="CZ713" s="596"/>
      <c r="DA713" s="596"/>
      <c r="DB713" s="596"/>
      <c r="DC713" s="596"/>
      <c r="DD713" s="597"/>
      <c r="DE713" s="595"/>
      <c r="DF713" s="596"/>
      <c r="DG713" s="596"/>
      <c r="DH713" s="596"/>
      <c r="DI713" s="596"/>
      <c r="DJ713" s="596"/>
      <c r="DK713" s="596"/>
      <c r="DL713" s="596"/>
      <c r="DM713" s="596"/>
      <c r="DN713" s="597"/>
      <c r="DO713" s="595"/>
      <c r="DP713" s="596"/>
      <c r="DQ713" s="596"/>
      <c r="DR713" s="596"/>
      <c r="DS713" s="596"/>
      <c r="DT713" s="596"/>
      <c r="DU713" s="596"/>
      <c r="DV713" s="596"/>
      <c r="DW713" s="596"/>
      <c r="DX713" s="597"/>
      <c r="DY713" s="204"/>
      <c r="DZ713" s="204"/>
      <c r="EA713" s="204"/>
      <c r="EB713" s="204"/>
      <c r="EC713" s="204"/>
      <c r="ED713" s="205"/>
      <c r="EE713" s="137"/>
      <c r="EF713" s="69"/>
      <c r="EG713" s="69"/>
      <c r="EH713" s="69"/>
      <c r="EI713" s="69"/>
      <c r="EJ713" s="69"/>
      <c r="EK713" s="69"/>
      <c r="EL713" s="69"/>
      <c r="EM713" s="69"/>
      <c r="EN713" s="69"/>
      <c r="EO713" s="69"/>
      <c r="EP713" s="69"/>
      <c r="EQ713" s="69"/>
      <c r="ER713" s="69"/>
      <c r="ES713" s="69"/>
      <c r="ET713" s="69"/>
      <c r="EU713" s="69"/>
      <c r="EV713" s="69"/>
      <c r="EW713" s="69"/>
      <c r="EX713" s="69"/>
      <c r="EY713" s="69"/>
      <c r="EZ713" s="69"/>
      <c r="FA713" s="69"/>
      <c r="FB713" s="69"/>
      <c r="FC713" s="69"/>
      <c r="FD713" s="69"/>
      <c r="FE713" s="69"/>
      <c r="FF713" s="69"/>
      <c r="FG713" s="69"/>
      <c r="FH713" s="69"/>
      <c r="FI713" s="69"/>
      <c r="FJ713" s="69"/>
      <c r="FK713" s="69"/>
      <c r="FL713" s="69"/>
      <c r="FM713" s="69"/>
      <c r="FN713" s="69"/>
      <c r="FO713" s="69"/>
      <c r="FP713" s="69"/>
      <c r="FQ713" s="69"/>
      <c r="FR713" s="69"/>
      <c r="FS713" s="69"/>
      <c r="FT713" s="69"/>
      <c r="FU713" s="69"/>
      <c r="FV713" s="69"/>
      <c r="FW713" s="69"/>
      <c r="FX713" s="69"/>
      <c r="FY713" s="69"/>
      <c r="FZ713" s="69"/>
      <c r="GA713" s="69"/>
      <c r="GB713" s="69"/>
      <c r="GC713" s="69"/>
      <c r="GD713" s="69"/>
      <c r="GE713" s="69"/>
      <c r="GF713" s="69"/>
      <c r="GG713" s="69"/>
      <c r="GH713" s="69"/>
      <c r="GI713" s="69"/>
      <c r="GJ713" s="69"/>
      <c r="GK713" s="69"/>
      <c r="GL713" s="69"/>
      <c r="GM713" s="69"/>
    </row>
    <row r="714" spans="1:195" s="125" customFormat="1" ht="17.100000000000001" customHeight="1" x14ac:dyDescent="0.45">
      <c r="A714" s="204"/>
      <c r="B714" s="204"/>
      <c r="C714" s="204"/>
      <c r="D714" s="137"/>
      <c r="E714" s="137"/>
      <c r="F714" s="137"/>
      <c r="G714" s="137"/>
      <c r="H714" s="137"/>
      <c r="I714" s="137"/>
      <c r="J714" s="137"/>
      <c r="K714" s="137"/>
      <c r="L714" s="137"/>
      <c r="M714" s="137"/>
      <c r="N714" s="137"/>
      <c r="O714" s="137"/>
      <c r="P714" s="137"/>
      <c r="Q714" s="137"/>
      <c r="R714" s="137"/>
      <c r="S714" s="137"/>
      <c r="T714" s="137"/>
      <c r="U714" s="137"/>
      <c r="V714" s="137"/>
      <c r="W714" s="137"/>
      <c r="X714" s="137"/>
      <c r="Y714" s="137"/>
      <c r="Z714" s="137"/>
      <c r="AA714" s="137"/>
      <c r="AB714" s="137"/>
      <c r="AC714" s="137"/>
      <c r="AD714" s="137"/>
      <c r="AE714" s="137"/>
      <c r="AF714" s="137"/>
      <c r="AG714" s="137"/>
      <c r="AH714" s="137"/>
      <c r="AI714" s="137"/>
      <c r="AJ714" s="137"/>
      <c r="AK714" s="137"/>
      <c r="AL714" s="137"/>
      <c r="AM714" s="137"/>
      <c r="AN714" s="137"/>
      <c r="AO714" s="137"/>
      <c r="AP714" s="137"/>
      <c r="AQ714" s="137"/>
      <c r="AR714" s="137"/>
      <c r="AS714" s="137"/>
      <c r="AT714" s="137"/>
      <c r="AU714" s="137"/>
      <c r="AV714" s="137"/>
      <c r="AW714" s="137"/>
      <c r="AX714" s="137"/>
      <c r="AY714" s="137"/>
      <c r="AZ714" s="137"/>
      <c r="BA714" s="137"/>
      <c r="BB714" s="137"/>
      <c r="BC714" s="137"/>
      <c r="BD714" s="137"/>
      <c r="BE714" s="137"/>
      <c r="BF714" s="137"/>
      <c r="BG714" s="137"/>
      <c r="BH714" s="137"/>
      <c r="BI714" s="137"/>
      <c r="BJ714" s="137"/>
      <c r="BK714" s="204"/>
      <c r="BL714" s="204"/>
      <c r="BM714" s="204"/>
      <c r="BN714" s="204"/>
      <c r="BO714" s="204"/>
      <c r="BP714" s="204"/>
      <c r="BQ714" s="204"/>
      <c r="BR714" s="598"/>
      <c r="BS714" s="599"/>
      <c r="BT714" s="600"/>
      <c r="BU714" s="595"/>
      <c r="BV714" s="596"/>
      <c r="BW714" s="596"/>
      <c r="BX714" s="596"/>
      <c r="BY714" s="596"/>
      <c r="BZ714" s="597"/>
      <c r="CA714" s="595"/>
      <c r="CB714" s="596"/>
      <c r="CC714" s="597"/>
      <c r="CD714" s="595"/>
      <c r="CE714" s="596"/>
      <c r="CF714" s="596"/>
      <c r="CG714" s="596"/>
      <c r="CH714" s="596"/>
      <c r="CI714" s="596"/>
      <c r="CJ714" s="596"/>
      <c r="CK714" s="596"/>
      <c r="CL714" s="596"/>
      <c r="CM714" s="597"/>
      <c r="CN714" s="595"/>
      <c r="CO714" s="596"/>
      <c r="CP714" s="596"/>
      <c r="CQ714" s="596"/>
      <c r="CR714" s="596"/>
      <c r="CS714" s="597"/>
      <c r="CT714" s="595"/>
      <c r="CU714" s="596"/>
      <c r="CV714" s="597"/>
      <c r="CW714" s="595"/>
      <c r="CX714" s="596"/>
      <c r="CY714" s="596"/>
      <c r="CZ714" s="596"/>
      <c r="DA714" s="596"/>
      <c r="DB714" s="596"/>
      <c r="DC714" s="596"/>
      <c r="DD714" s="597"/>
      <c r="DE714" s="595"/>
      <c r="DF714" s="596"/>
      <c r="DG714" s="596"/>
      <c r="DH714" s="596"/>
      <c r="DI714" s="596"/>
      <c r="DJ714" s="596"/>
      <c r="DK714" s="596"/>
      <c r="DL714" s="596"/>
      <c r="DM714" s="596"/>
      <c r="DN714" s="597"/>
      <c r="DO714" s="595"/>
      <c r="DP714" s="596"/>
      <c r="DQ714" s="596"/>
      <c r="DR714" s="596"/>
      <c r="DS714" s="596"/>
      <c r="DT714" s="596"/>
      <c r="DU714" s="596"/>
      <c r="DV714" s="596"/>
      <c r="DW714" s="596"/>
      <c r="DX714" s="597"/>
      <c r="DY714" s="204"/>
      <c r="DZ714" s="204"/>
      <c r="EA714" s="204"/>
      <c r="EB714" s="204"/>
      <c r="EC714" s="204"/>
      <c r="ED714" s="205"/>
      <c r="EE714" s="137"/>
      <c r="EF714" s="69"/>
      <c r="EG714" s="69"/>
      <c r="EH714" s="69"/>
      <c r="EI714" s="69"/>
      <c r="EJ714" s="69"/>
      <c r="EK714" s="69"/>
      <c r="EL714" s="69"/>
      <c r="EM714" s="69"/>
      <c r="EN714" s="69"/>
      <c r="EO714" s="69"/>
      <c r="EP714" s="69"/>
      <c r="EQ714" s="69"/>
      <c r="ER714" s="69"/>
      <c r="ES714" s="69"/>
      <c r="ET714" s="69"/>
      <c r="EU714" s="69"/>
      <c r="EV714" s="69"/>
      <c r="EW714" s="69"/>
      <c r="EX714" s="69"/>
      <c r="EY714" s="69"/>
      <c r="EZ714" s="69"/>
      <c r="FA714" s="69"/>
      <c r="FB714" s="69"/>
      <c r="FC714" s="69"/>
      <c r="FD714" s="69"/>
      <c r="FE714" s="69"/>
      <c r="FF714" s="69"/>
      <c r="FG714" s="69"/>
      <c r="FH714" s="69"/>
      <c r="FI714" s="69"/>
      <c r="FJ714" s="69"/>
      <c r="FK714" s="69"/>
      <c r="FL714" s="69"/>
      <c r="FM714" s="69"/>
      <c r="FN714" s="69"/>
      <c r="FO714" s="69"/>
      <c r="FP714" s="69"/>
      <c r="FQ714" s="69"/>
      <c r="FR714" s="69"/>
      <c r="FS714" s="69"/>
      <c r="FT714" s="69"/>
      <c r="FU714" s="69"/>
      <c r="FV714" s="69"/>
      <c r="FW714" s="69"/>
      <c r="FX714" s="69"/>
      <c r="FY714" s="69"/>
      <c r="FZ714" s="69"/>
      <c r="GA714" s="69"/>
      <c r="GB714" s="69"/>
      <c r="GC714" s="69"/>
      <c r="GD714" s="69"/>
      <c r="GE714" s="69"/>
      <c r="GF714" s="69"/>
      <c r="GG714" s="69"/>
      <c r="GH714" s="69"/>
      <c r="GI714" s="69"/>
      <c r="GJ714" s="69"/>
      <c r="GK714" s="69"/>
      <c r="GL714" s="69"/>
      <c r="GM714" s="69"/>
    </row>
    <row r="715" spans="1:195" s="125" customFormat="1" ht="17.100000000000001" customHeight="1" x14ac:dyDescent="0.45">
      <c r="A715" s="204"/>
      <c r="B715" s="204"/>
      <c r="C715" s="204"/>
      <c r="D715" s="137"/>
      <c r="E715" s="137"/>
      <c r="F715" s="137"/>
      <c r="G715" s="137"/>
      <c r="H715" s="137"/>
      <c r="I715" s="137"/>
      <c r="J715" s="137"/>
      <c r="K715" s="137"/>
      <c r="L715" s="137"/>
      <c r="M715" s="137"/>
      <c r="N715" s="137"/>
      <c r="O715" s="137"/>
      <c r="P715" s="137"/>
      <c r="Q715" s="137"/>
      <c r="R715" s="137"/>
      <c r="S715" s="137"/>
      <c r="T715" s="137"/>
      <c r="U715" s="137"/>
      <c r="V715" s="137"/>
      <c r="W715" s="137"/>
      <c r="X715" s="137"/>
      <c r="Y715" s="137"/>
      <c r="Z715" s="137"/>
      <c r="AA715" s="137"/>
      <c r="AB715" s="137"/>
      <c r="AC715" s="137"/>
      <c r="AD715" s="137"/>
      <c r="AE715" s="137"/>
      <c r="AF715" s="137"/>
      <c r="AG715" s="137"/>
      <c r="AH715" s="137"/>
      <c r="AI715" s="137"/>
      <c r="AJ715" s="137"/>
      <c r="AK715" s="137"/>
      <c r="AL715" s="137"/>
      <c r="AM715" s="137"/>
      <c r="AN715" s="137"/>
      <c r="AO715" s="137"/>
      <c r="AP715" s="137"/>
      <c r="AQ715" s="137"/>
      <c r="AR715" s="137"/>
      <c r="AS715" s="137"/>
      <c r="AT715" s="137"/>
      <c r="AU715" s="137"/>
      <c r="AV715" s="137"/>
      <c r="AW715" s="137"/>
      <c r="AX715" s="137"/>
      <c r="AY715" s="137"/>
      <c r="AZ715" s="137"/>
      <c r="BA715" s="137"/>
      <c r="BB715" s="137"/>
      <c r="BC715" s="137"/>
      <c r="BD715" s="137"/>
      <c r="BE715" s="137"/>
      <c r="BF715" s="137"/>
      <c r="BG715" s="137"/>
      <c r="BH715" s="137"/>
      <c r="BI715" s="137"/>
      <c r="BJ715" s="137"/>
      <c r="BK715" s="204"/>
      <c r="BL715" s="204"/>
      <c r="BM715" s="204"/>
      <c r="BN715" s="204"/>
      <c r="BO715" s="204"/>
      <c r="BP715" s="204"/>
      <c r="BQ715" s="204"/>
      <c r="BR715" s="598"/>
      <c r="BS715" s="599"/>
      <c r="BT715" s="600"/>
      <c r="BU715" s="595"/>
      <c r="BV715" s="596"/>
      <c r="BW715" s="596"/>
      <c r="BX715" s="596"/>
      <c r="BY715" s="596"/>
      <c r="BZ715" s="597"/>
      <c r="CA715" s="595"/>
      <c r="CB715" s="596"/>
      <c r="CC715" s="597"/>
      <c r="CD715" s="595"/>
      <c r="CE715" s="596"/>
      <c r="CF715" s="596"/>
      <c r="CG715" s="596"/>
      <c r="CH715" s="596"/>
      <c r="CI715" s="596"/>
      <c r="CJ715" s="596"/>
      <c r="CK715" s="596"/>
      <c r="CL715" s="596"/>
      <c r="CM715" s="597"/>
      <c r="CN715" s="595"/>
      <c r="CO715" s="596"/>
      <c r="CP715" s="596"/>
      <c r="CQ715" s="596"/>
      <c r="CR715" s="596"/>
      <c r="CS715" s="597"/>
      <c r="CT715" s="595"/>
      <c r="CU715" s="596"/>
      <c r="CV715" s="597"/>
      <c r="CW715" s="595"/>
      <c r="CX715" s="596"/>
      <c r="CY715" s="596"/>
      <c r="CZ715" s="596"/>
      <c r="DA715" s="596"/>
      <c r="DB715" s="596"/>
      <c r="DC715" s="596"/>
      <c r="DD715" s="597"/>
      <c r="DE715" s="595"/>
      <c r="DF715" s="596"/>
      <c r="DG715" s="596"/>
      <c r="DH715" s="596"/>
      <c r="DI715" s="596"/>
      <c r="DJ715" s="596"/>
      <c r="DK715" s="596"/>
      <c r="DL715" s="596"/>
      <c r="DM715" s="596"/>
      <c r="DN715" s="597"/>
      <c r="DO715" s="595"/>
      <c r="DP715" s="596"/>
      <c r="DQ715" s="596"/>
      <c r="DR715" s="596"/>
      <c r="DS715" s="596"/>
      <c r="DT715" s="596"/>
      <c r="DU715" s="596"/>
      <c r="DV715" s="596"/>
      <c r="DW715" s="596"/>
      <c r="DX715" s="597"/>
      <c r="DY715" s="204"/>
      <c r="DZ715" s="204"/>
      <c r="EA715" s="204"/>
      <c r="EB715" s="204"/>
      <c r="EC715" s="204"/>
      <c r="ED715" s="205"/>
      <c r="EE715" s="137"/>
      <c r="EF715" s="69"/>
      <c r="EG715" s="69"/>
      <c r="EH715" s="69"/>
      <c r="EI715" s="69"/>
      <c r="EJ715" s="69"/>
      <c r="EK715" s="69"/>
      <c r="EL715" s="69"/>
      <c r="EM715" s="69"/>
      <c r="EN715" s="69"/>
      <c r="EO715" s="69"/>
      <c r="EP715" s="69"/>
      <c r="EQ715" s="69"/>
      <c r="ER715" s="69"/>
      <c r="ES715" s="69"/>
      <c r="ET715" s="69"/>
      <c r="EU715" s="69"/>
      <c r="EV715" s="69"/>
      <c r="EW715" s="69"/>
      <c r="EX715" s="69"/>
      <c r="EY715" s="69"/>
      <c r="EZ715" s="69"/>
      <c r="FA715" s="69"/>
      <c r="FB715" s="69"/>
      <c r="FC715" s="69"/>
      <c r="FD715" s="69"/>
      <c r="FE715" s="69"/>
      <c r="FF715" s="69"/>
      <c r="FG715" s="69"/>
      <c r="FH715" s="69"/>
      <c r="FI715" s="69"/>
      <c r="FJ715" s="69"/>
      <c r="FK715" s="69"/>
      <c r="FL715" s="69"/>
      <c r="FM715" s="69"/>
      <c r="FN715" s="69"/>
      <c r="FO715" s="69"/>
      <c r="FP715" s="69"/>
      <c r="FQ715" s="69"/>
      <c r="FR715" s="69"/>
      <c r="FS715" s="69"/>
      <c r="FT715" s="69"/>
      <c r="FU715" s="69"/>
      <c r="FV715" s="69"/>
      <c r="FW715" s="69"/>
      <c r="FX715" s="69"/>
      <c r="FY715" s="69"/>
      <c r="FZ715" s="69"/>
      <c r="GA715" s="69"/>
      <c r="GB715" s="69"/>
      <c r="GC715" s="69"/>
      <c r="GD715" s="69"/>
      <c r="GE715" s="69"/>
      <c r="GF715" s="69"/>
      <c r="GG715" s="69"/>
      <c r="GH715" s="69"/>
      <c r="GI715" s="69"/>
      <c r="GJ715" s="69"/>
      <c r="GK715" s="69"/>
      <c r="GL715" s="69"/>
      <c r="GM715" s="69"/>
    </row>
    <row r="716" spans="1:195" s="125" customFormat="1" ht="17.100000000000001" customHeight="1" x14ac:dyDescent="0.45">
      <c r="A716" s="204"/>
      <c r="B716" s="204"/>
      <c r="C716" s="204"/>
      <c r="D716" s="137"/>
      <c r="E716" s="137"/>
      <c r="F716" s="137"/>
      <c r="G716" s="137"/>
      <c r="H716" s="137"/>
      <c r="I716" s="137"/>
      <c r="J716" s="137"/>
      <c r="K716" s="137"/>
      <c r="L716" s="137"/>
      <c r="M716" s="137"/>
      <c r="N716" s="137"/>
      <c r="O716" s="137"/>
      <c r="P716" s="137"/>
      <c r="Q716" s="137"/>
      <c r="R716" s="137"/>
      <c r="S716" s="137"/>
      <c r="T716" s="137"/>
      <c r="U716" s="137"/>
      <c r="V716" s="137"/>
      <c r="W716" s="137"/>
      <c r="X716" s="137"/>
      <c r="Y716" s="137"/>
      <c r="Z716" s="137"/>
      <c r="AA716" s="137"/>
      <c r="AB716" s="137"/>
      <c r="AC716" s="137"/>
      <c r="AD716" s="137"/>
      <c r="AE716" s="137"/>
      <c r="AF716" s="137"/>
      <c r="AG716" s="137"/>
      <c r="AH716" s="137"/>
      <c r="AI716" s="137"/>
      <c r="AJ716" s="137"/>
      <c r="AK716" s="137"/>
      <c r="AL716" s="137"/>
      <c r="AM716" s="137"/>
      <c r="AN716" s="137"/>
      <c r="AO716" s="137"/>
      <c r="AP716" s="137"/>
      <c r="AQ716" s="137"/>
      <c r="AR716" s="137"/>
      <c r="AS716" s="137"/>
      <c r="AT716" s="137"/>
      <c r="AU716" s="137"/>
      <c r="AV716" s="137"/>
      <c r="AW716" s="137"/>
      <c r="AX716" s="137"/>
      <c r="AY716" s="137"/>
      <c r="AZ716" s="137"/>
      <c r="BA716" s="137"/>
      <c r="BB716" s="137"/>
      <c r="BC716" s="137"/>
      <c r="BD716" s="137"/>
      <c r="BE716" s="137"/>
      <c r="BF716" s="137"/>
      <c r="BG716" s="137"/>
      <c r="BH716" s="137"/>
      <c r="BI716" s="137"/>
      <c r="BJ716" s="137"/>
      <c r="BK716" s="204"/>
      <c r="BL716" s="204"/>
      <c r="BM716" s="204"/>
      <c r="BN716" s="204"/>
      <c r="BO716" s="204"/>
      <c r="BP716" s="204"/>
      <c r="BQ716" s="204"/>
      <c r="BR716" s="598"/>
      <c r="BS716" s="599"/>
      <c r="BT716" s="600"/>
      <c r="BU716" s="595"/>
      <c r="BV716" s="596"/>
      <c r="BW716" s="596"/>
      <c r="BX716" s="596"/>
      <c r="BY716" s="596"/>
      <c r="BZ716" s="597"/>
      <c r="CA716" s="595"/>
      <c r="CB716" s="596"/>
      <c r="CC716" s="597"/>
      <c r="CD716" s="595"/>
      <c r="CE716" s="596"/>
      <c r="CF716" s="596"/>
      <c r="CG716" s="596"/>
      <c r="CH716" s="596"/>
      <c r="CI716" s="596"/>
      <c r="CJ716" s="596"/>
      <c r="CK716" s="596"/>
      <c r="CL716" s="596"/>
      <c r="CM716" s="597"/>
      <c r="CN716" s="595"/>
      <c r="CO716" s="596"/>
      <c r="CP716" s="596"/>
      <c r="CQ716" s="596"/>
      <c r="CR716" s="596"/>
      <c r="CS716" s="597"/>
      <c r="CT716" s="595"/>
      <c r="CU716" s="596"/>
      <c r="CV716" s="597"/>
      <c r="CW716" s="595"/>
      <c r="CX716" s="596"/>
      <c r="CY716" s="596"/>
      <c r="CZ716" s="596"/>
      <c r="DA716" s="596"/>
      <c r="DB716" s="596"/>
      <c r="DC716" s="596"/>
      <c r="DD716" s="597"/>
      <c r="DE716" s="595"/>
      <c r="DF716" s="596"/>
      <c r="DG716" s="596"/>
      <c r="DH716" s="596"/>
      <c r="DI716" s="596"/>
      <c r="DJ716" s="596"/>
      <c r="DK716" s="596"/>
      <c r="DL716" s="596"/>
      <c r="DM716" s="596"/>
      <c r="DN716" s="597"/>
      <c r="DO716" s="595"/>
      <c r="DP716" s="596"/>
      <c r="DQ716" s="596"/>
      <c r="DR716" s="596"/>
      <c r="DS716" s="596"/>
      <c r="DT716" s="596"/>
      <c r="DU716" s="596"/>
      <c r="DV716" s="596"/>
      <c r="DW716" s="596"/>
      <c r="DX716" s="597"/>
      <c r="DY716" s="204"/>
      <c r="DZ716" s="204"/>
      <c r="EA716" s="204"/>
      <c r="EB716" s="204"/>
      <c r="EC716" s="204"/>
      <c r="ED716" s="205"/>
      <c r="EE716" s="137"/>
      <c r="EF716" s="69"/>
      <c r="EG716" s="69"/>
      <c r="EH716" s="69"/>
      <c r="EI716" s="69"/>
      <c r="EJ716" s="69"/>
      <c r="EK716" s="69"/>
      <c r="EL716" s="69"/>
      <c r="EM716" s="69"/>
      <c r="EN716" s="69"/>
      <c r="EO716" s="69"/>
      <c r="EP716" s="69"/>
      <c r="EQ716" s="69"/>
      <c r="ER716" s="69"/>
      <c r="ES716" s="69"/>
      <c r="ET716" s="69"/>
      <c r="EU716" s="69"/>
      <c r="EV716" s="69"/>
      <c r="EW716" s="69"/>
      <c r="EX716" s="69"/>
      <c r="EY716" s="69"/>
      <c r="EZ716" s="69"/>
      <c r="FA716" s="69"/>
      <c r="FB716" s="69"/>
      <c r="FC716" s="69"/>
      <c r="FD716" s="69"/>
      <c r="FE716" s="69"/>
      <c r="FF716" s="69"/>
      <c r="FG716" s="69"/>
      <c r="FH716" s="69"/>
      <c r="FI716" s="69"/>
      <c r="FJ716" s="69"/>
      <c r="FK716" s="69"/>
      <c r="FL716" s="69"/>
      <c r="FM716" s="69"/>
      <c r="FN716" s="69"/>
      <c r="FO716" s="69"/>
      <c r="FP716" s="69"/>
      <c r="FQ716" s="69"/>
      <c r="FR716" s="69"/>
      <c r="FS716" s="69"/>
      <c r="FT716" s="69"/>
      <c r="FU716" s="69"/>
      <c r="FV716" s="69"/>
      <c r="FW716" s="69"/>
      <c r="FX716" s="69"/>
      <c r="FY716" s="69"/>
      <c r="FZ716" s="69"/>
      <c r="GA716" s="69"/>
      <c r="GB716" s="69"/>
      <c r="GC716" s="69"/>
      <c r="GD716" s="69"/>
      <c r="GE716" s="69"/>
      <c r="GF716" s="69"/>
      <c r="GG716" s="69"/>
      <c r="GH716" s="69"/>
      <c r="GI716" s="69"/>
      <c r="GJ716" s="69"/>
      <c r="GK716" s="69"/>
      <c r="GL716" s="69"/>
      <c r="GM716" s="69"/>
    </row>
    <row r="717" spans="1:195" s="125" customFormat="1" ht="17.100000000000001" customHeight="1" x14ac:dyDescent="0.45">
      <c r="A717" s="204"/>
      <c r="B717" s="204"/>
      <c r="C717" s="204"/>
      <c r="D717" s="137"/>
      <c r="E717" s="137"/>
      <c r="F717" s="137"/>
      <c r="G717" s="137"/>
      <c r="H717" s="137"/>
      <c r="I717" s="137"/>
      <c r="J717" s="137"/>
      <c r="K717" s="137"/>
      <c r="L717" s="137"/>
      <c r="M717" s="137"/>
      <c r="N717" s="137"/>
      <c r="O717" s="137"/>
      <c r="P717" s="137"/>
      <c r="Q717" s="137"/>
      <c r="R717" s="137"/>
      <c r="S717" s="137"/>
      <c r="T717" s="137"/>
      <c r="U717" s="137"/>
      <c r="V717" s="137"/>
      <c r="W717" s="137"/>
      <c r="X717" s="137"/>
      <c r="Y717" s="137"/>
      <c r="Z717" s="137"/>
      <c r="AA717" s="137"/>
      <c r="AB717" s="137"/>
      <c r="AC717" s="137"/>
      <c r="AD717" s="137"/>
      <c r="AE717" s="137"/>
      <c r="AF717" s="137"/>
      <c r="AG717" s="137"/>
      <c r="AH717" s="137"/>
      <c r="AI717" s="137"/>
      <c r="AJ717" s="137"/>
      <c r="AK717" s="137"/>
      <c r="AL717" s="137"/>
      <c r="AM717" s="137"/>
      <c r="AN717" s="137"/>
      <c r="AO717" s="137"/>
      <c r="AP717" s="137"/>
      <c r="AQ717" s="137"/>
      <c r="AR717" s="137"/>
      <c r="AS717" s="137"/>
      <c r="AT717" s="137"/>
      <c r="AU717" s="137"/>
      <c r="AV717" s="137"/>
      <c r="AW717" s="137"/>
      <c r="AX717" s="137"/>
      <c r="AY717" s="137"/>
      <c r="AZ717" s="137"/>
      <c r="BA717" s="137"/>
      <c r="BB717" s="137"/>
      <c r="BC717" s="137"/>
      <c r="BD717" s="137"/>
      <c r="BE717" s="137"/>
      <c r="BF717" s="137"/>
      <c r="BG717" s="137"/>
      <c r="BH717" s="137"/>
      <c r="BI717" s="137"/>
      <c r="BJ717" s="137"/>
      <c r="BK717" s="204"/>
      <c r="BL717" s="204"/>
      <c r="BM717" s="204"/>
      <c r="BN717" s="204"/>
      <c r="BO717" s="204"/>
      <c r="BP717" s="204"/>
      <c r="BQ717" s="204"/>
      <c r="BR717" s="598"/>
      <c r="BS717" s="599"/>
      <c r="BT717" s="600"/>
      <c r="BU717" s="595"/>
      <c r="BV717" s="596"/>
      <c r="BW717" s="596"/>
      <c r="BX717" s="596"/>
      <c r="BY717" s="596"/>
      <c r="BZ717" s="597"/>
      <c r="CA717" s="595"/>
      <c r="CB717" s="596"/>
      <c r="CC717" s="597"/>
      <c r="CD717" s="595"/>
      <c r="CE717" s="596"/>
      <c r="CF717" s="596"/>
      <c r="CG717" s="596"/>
      <c r="CH717" s="596"/>
      <c r="CI717" s="596"/>
      <c r="CJ717" s="596"/>
      <c r="CK717" s="596"/>
      <c r="CL717" s="596"/>
      <c r="CM717" s="597"/>
      <c r="CN717" s="595"/>
      <c r="CO717" s="596"/>
      <c r="CP717" s="596"/>
      <c r="CQ717" s="596"/>
      <c r="CR717" s="596"/>
      <c r="CS717" s="597"/>
      <c r="CT717" s="595"/>
      <c r="CU717" s="596"/>
      <c r="CV717" s="597"/>
      <c r="CW717" s="595"/>
      <c r="CX717" s="596"/>
      <c r="CY717" s="596"/>
      <c r="CZ717" s="596"/>
      <c r="DA717" s="596"/>
      <c r="DB717" s="596"/>
      <c r="DC717" s="596"/>
      <c r="DD717" s="597"/>
      <c r="DE717" s="595"/>
      <c r="DF717" s="596"/>
      <c r="DG717" s="596"/>
      <c r="DH717" s="596"/>
      <c r="DI717" s="596"/>
      <c r="DJ717" s="596"/>
      <c r="DK717" s="596"/>
      <c r="DL717" s="596"/>
      <c r="DM717" s="596"/>
      <c r="DN717" s="597"/>
      <c r="DO717" s="595"/>
      <c r="DP717" s="596"/>
      <c r="DQ717" s="596"/>
      <c r="DR717" s="596"/>
      <c r="DS717" s="596"/>
      <c r="DT717" s="596"/>
      <c r="DU717" s="596"/>
      <c r="DV717" s="596"/>
      <c r="DW717" s="596"/>
      <c r="DX717" s="597"/>
      <c r="DY717" s="204"/>
      <c r="DZ717" s="204"/>
      <c r="EA717" s="204"/>
      <c r="EB717" s="204"/>
      <c r="EC717" s="204"/>
      <c r="ED717" s="205"/>
      <c r="EE717" s="137"/>
      <c r="EF717" s="69"/>
      <c r="EG717" s="69"/>
      <c r="EH717" s="69"/>
      <c r="EI717" s="69"/>
      <c r="EJ717" s="69"/>
      <c r="EK717" s="69"/>
      <c r="EL717" s="69"/>
      <c r="EM717" s="69"/>
      <c r="EN717" s="69"/>
      <c r="EO717" s="69"/>
      <c r="EP717" s="69"/>
      <c r="EQ717" s="69"/>
      <c r="ER717" s="69"/>
      <c r="ES717" s="69"/>
      <c r="ET717" s="69"/>
      <c r="EU717" s="69"/>
      <c r="EV717" s="69"/>
      <c r="EW717" s="69"/>
      <c r="EX717" s="69"/>
      <c r="EY717" s="69"/>
      <c r="EZ717" s="69"/>
      <c r="FA717" s="69"/>
      <c r="FB717" s="69"/>
      <c r="FC717" s="69"/>
      <c r="FD717" s="69"/>
      <c r="FE717" s="69"/>
      <c r="FF717" s="69"/>
      <c r="FG717" s="69"/>
      <c r="FH717" s="69"/>
      <c r="FI717" s="69"/>
      <c r="FJ717" s="69"/>
      <c r="FK717" s="69"/>
      <c r="FL717" s="69"/>
      <c r="FM717" s="69"/>
      <c r="FN717" s="69"/>
      <c r="FO717" s="69"/>
      <c r="FP717" s="69"/>
      <c r="FQ717" s="69"/>
      <c r="FR717" s="69"/>
      <c r="FS717" s="69"/>
      <c r="FT717" s="69"/>
      <c r="FU717" s="69"/>
      <c r="FV717" s="69"/>
      <c r="FW717" s="69"/>
      <c r="FX717" s="69"/>
      <c r="FY717" s="69"/>
      <c r="FZ717" s="69"/>
      <c r="GA717" s="69"/>
      <c r="GB717" s="69"/>
      <c r="GC717" s="69"/>
      <c r="GD717" s="69"/>
      <c r="GE717" s="69"/>
      <c r="GF717" s="69"/>
      <c r="GG717" s="69"/>
      <c r="GH717" s="69"/>
      <c r="GI717" s="69"/>
      <c r="GJ717" s="69"/>
      <c r="GK717" s="69"/>
      <c r="GL717" s="69"/>
      <c r="GM717" s="69"/>
    </row>
    <row r="718" spans="1:195" s="125" customFormat="1" ht="17.100000000000001" customHeight="1" x14ac:dyDescent="0.45">
      <c r="A718" s="204"/>
      <c r="B718" s="204"/>
      <c r="C718" s="204"/>
      <c r="D718" s="137"/>
      <c r="E718" s="137"/>
      <c r="F718" s="137"/>
      <c r="G718" s="137"/>
      <c r="H718" s="137"/>
      <c r="I718" s="137"/>
      <c r="J718" s="137"/>
      <c r="K718" s="137"/>
      <c r="L718" s="137"/>
      <c r="M718" s="137"/>
      <c r="N718" s="137"/>
      <c r="O718" s="137"/>
      <c r="P718" s="137"/>
      <c r="Q718" s="137"/>
      <c r="R718" s="137"/>
      <c r="S718" s="137"/>
      <c r="T718" s="137"/>
      <c r="U718" s="137"/>
      <c r="V718" s="137"/>
      <c r="W718" s="137"/>
      <c r="X718" s="137"/>
      <c r="Y718" s="137"/>
      <c r="Z718" s="137"/>
      <c r="AA718" s="137"/>
      <c r="AB718" s="137"/>
      <c r="AC718" s="137"/>
      <c r="AD718" s="137"/>
      <c r="AE718" s="137"/>
      <c r="AF718" s="137"/>
      <c r="AG718" s="137"/>
      <c r="AH718" s="137"/>
      <c r="AI718" s="137"/>
      <c r="AJ718" s="137"/>
      <c r="AK718" s="137"/>
      <c r="AL718" s="137"/>
      <c r="AM718" s="137"/>
      <c r="AN718" s="137"/>
      <c r="AO718" s="137"/>
      <c r="AP718" s="137"/>
      <c r="AQ718" s="137"/>
      <c r="AR718" s="137"/>
      <c r="AS718" s="137"/>
      <c r="AT718" s="137"/>
      <c r="AU718" s="137"/>
      <c r="AV718" s="137"/>
      <c r="AW718" s="137"/>
      <c r="AX718" s="137"/>
      <c r="AY718" s="137"/>
      <c r="AZ718" s="137"/>
      <c r="BA718" s="137"/>
      <c r="BB718" s="137"/>
      <c r="BC718" s="137"/>
      <c r="BD718" s="137"/>
      <c r="BE718" s="137"/>
      <c r="BF718" s="137"/>
      <c r="BG718" s="137"/>
      <c r="BH718" s="137"/>
      <c r="BI718" s="137"/>
      <c r="BJ718" s="137"/>
      <c r="BK718" s="204"/>
      <c r="BL718" s="204"/>
      <c r="BM718" s="204"/>
      <c r="BN718" s="204"/>
      <c r="BO718" s="204"/>
      <c r="BP718" s="204"/>
      <c r="BQ718" s="204"/>
      <c r="BR718" s="598"/>
      <c r="BS718" s="599"/>
      <c r="BT718" s="600"/>
      <c r="BU718" s="595"/>
      <c r="BV718" s="596"/>
      <c r="BW718" s="596"/>
      <c r="BX718" s="596"/>
      <c r="BY718" s="596"/>
      <c r="BZ718" s="597"/>
      <c r="CA718" s="595"/>
      <c r="CB718" s="596"/>
      <c r="CC718" s="597"/>
      <c r="CD718" s="595"/>
      <c r="CE718" s="596"/>
      <c r="CF718" s="596"/>
      <c r="CG718" s="596"/>
      <c r="CH718" s="596"/>
      <c r="CI718" s="596"/>
      <c r="CJ718" s="596"/>
      <c r="CK718" s="596"/>
      <c r="CL718" s="596"/>
      <c r="CM718" s="597"/>
      <c r="CN718" s="595"/>
      <c r="CO718" s="596"/>
      <c r="CP718" s="596"/>
      <c r="CQ718" s="596"/>
      <c r="CR718" s="596"/>
      <c r="CS718" s="597"/>
      <c r="CT718" s="595"/>
      <c r="CU718" s="596"/>
      <c r="CV718" s="597"/>
      <c r="CW718" s="595"/>
      <c r="CX718" s="596"/>
      <c r="CY718" s="596"/>
      <c r="CZ718" s="596"/>
      <c r="DA718" s="596"/>
      <c r="DB718" s="596"/>
      <c r="DC718" s="596"/>
      <c r="DD718" s="597"/>
      <c r="DE718" s="595"/>
      <c r="DF718" s="596"/>
      <c r="DG718" s="596"/>
      <c r="DH718" s="596"/>
      <c r="DI718" s="596"/>
      <c r="DJ718" s="596"/>
      <c r="DK718" s="596"/>
      <c r="DL718" s="596"/>
      <c r="DM718" s="596"/>
      <c r="DN718" s="597"/>
      <c r="DO718" s="595"/>
      <c r="DP718" s="596"/>
      <c r="DQ718" s="596"/>
      <c r="DR718" s="596"/>
      <c r="DS718" s="596"/>
      <c r="DT718" s="596"/>
      <c r="DU718" s="596"/>
      <c r="DV718" s="596"/>
      <c r="DW718" s="596"/>
      <c r="DX718" s="597"/>
      <c r="DY718" s="204"/>
      <c r="DZ718" s="204"/>
      <c r="EA718" s="204"/>
      <c r="EB718" s="204"/>
      <c r="EC718" s="204"/>
      <c r="ED718" s="205"/>
      <c r="EE718" s="137"/>
      <c r="EF718" s="69"/>
      <c r="EG718" s="69"/>
      <c r="EH718" s="69"/>
      <c r="EI718" s="69"/>
      <c r="EJ718" s="69"/>
      <c r="EK718" s="69"/>
      <c r="EL718" s="69"/>
      <c r="EM718" s="69"/>
      <c r="EN718" s="69"/>
      <c r="EO718" s="69"/>
      <c r="EP718" s="69"/>
      <c r="EQ718" s="69"/>
      <c r="ER718" s="69"/>
      <c r="ES718" s="69"/>
      <c r="ET718" s="69"/>
      <c r="EU718" s="69"/>
      <c r="EV718" s="69"/>
      <c r="EW718" s="69"/>
      <c r="EX718" s="69"/>
      <c r="EY718" s="69"/>
      <c r="EZ718" s="69"/>
      <c r="FA718" s="69"/>
      <c r="FB718" s="69"/>
      <c r="FC718" s="69"/>
      <c r="FD718" s="69"/>
      <c r="FE718" s="69"/>
      <c r="FF718" s="69"/>
      <c r="FG718" s="69"/>
      <c r="FH718" s="69"/>
      <c r="FI718" s="69"/>
      <c r="FJ718" s="69"/>
      <c r="FK718" s="69"/>
      <c r="FL718" s="69"/>
      <c r="FM718" s="69"/>
      <c r="FN718" s="69"/>
      <c r="FO718" s="69"/>
      <c r="FP718" s="69"/>
      <c r="FQ718" s="69"/>
      <c r="FR718" s="69"/>
      <c r="FS718" s="69"/>
      <c r="FT718" s="69"/>
      <c r="FU718" s="69"/>
      <c r="FV718" s="69"/>
      <c r="FW718" s="69"/>
      <c r="FX718" s="69"/>
      <c r="FY718" s="69"/>
      <c r="FZ718" s="69"/>
      <c r="GA718" s="69"/>
      <c r="GB718" s="69"/>
      <c r="GC718" s="69"/>
      <c r="GD718" s="69"/>
      <c r="GE718" s="69"/>
      <c r="GF718" s="69"/>
      <c r="GG718" s="69"/>
      <c r="GH718" s="69"/>
      <c r="GI718" s="69"/>
      <c r="GJ718" s="69"/>
      <c r="GK718" s="69"/>
      <c r="GL718" s="69"/>
      <c r="GM718" s="69"/>
    </row>
    <row r="719" spans="1:195" s="125" customFormat="1" ht="17.100000000000001" customHeight="1" x14ac:dyDescent="0.45">
      <c r="A719" s="204"/>
      <c r="B719" s="204"/>
      <c r="C719" s="204"/>
      <c r="D719" s="137"/>
      <c r="E719" s="137"/>
      <c r="F719" s="137"/>
      <c r="G719" s="137"/>
      <c r="H719" s="137"/>
      <c r="I719" s="137"/>
      <c r="J719" s="137"/>
      <c r="K719" s="137"/>
      <c r="L719" s="137"/>
      <c r="M719" s="137"/>
      <c r="N719" s="137"/>
      <c r="O719" s="137"/>
      <c r="P719" s="137"/>
      <c r="Q719" s="137"/>
      <c r="R719" s="137"/>
      <c r="S719" s="137"/>
      <c r="T719" s="137"/>
      <c r="U719" s="137"/>
      <c r="V719" s="137"/>
      <c r="W719" s="137"/>
      <c r="X719" s="137"/>
      <c r="Y719" s="137"/>
      <c r="Z719" s="137"/>
      <c r="AA719" s="137"/>
      <c r="AB719" s="137"/>
      <c r="AC719" s="137"/>
      <c r="AD719" s="137"/>
      <c r="AE719" s="137"/>
      <c r="AF719" s="137"/>
      <c r="AG719" s="137"/>
      <c r="AH719" s="137"/>
      <c r="AI719" s="137"/>
      <c r="AJ719" s="137"/>
      <c r="AK719" s="137"/>
      <c r="AL719" s="137"/>
      <c r="AM719" s="137"/>
      <c r="AN719" s="137"/>
      <c r="AO719" s="137"/>
      <c r="AP719" s="137"/>
      <c r="AQ719" s="137"/>
      <c r="AR719" s="137"/>
      <c r="AS719" s="137"/>
      <c r="AT719" s="137"/>
      <c r="AU719" s="137"/>
      <c r="AV719" s="137"/>
      <c r="AW719" s="137"/>
      <c r="AX719" s="137"/>
      <c r="AY719" s="137"/>
      <c r="AZ719" s="137"/>
      <c r="BA719" s="137"/>
      <c r="BB719" s="137"/>
      <c r="BC719" s="137"/>
      <c r="BD719" s="137"/>
      <c r="BE719" s="137"/>
      <c r="BF719" s="137"/>
      <c r="BG719" s="137"/>
      <c r="BH719" s="137"/>
      <c r="BI719" s="137"/>
      <c r="BJ719" s="137"/>
      <c r="BK719" s="204"/>
      <c r="BL719" s="204"/>
      <c r="BM719" s="204"/>
      <c r="BN719" s="204"/>
      <c r="BO719" s="204"/>
      <c r="BP719" s="204"/>
      <c r="BQ719" s="204"/>
      <c r="BR719" s="598"/>
      <c r="BS719" s="599"/>
      <c r="BT719" s="600"/>
      <c r="BU719" s="595"/>
      <c r="BV719" s="596"/>
      <c r="BW719" s="596"/>
      <c r="BX719" s="596"/>
      <c r="BY719" s="596"/>
      <c r="BZ719" s="597"/>
      <c r="CA719" s="595"/>
      <c r="CB719" s="596"/>
      <c r="CC719" s="597"/>
      <c r="CD719" s="595"/>
      <c r="CE719" s="596"/>
      <c r="CF719" s="596"/>
      <c r="CG719" s="596"/>
      <c r="CH719" s="596"/>
      <c r="CI719" s="596"/>
      <c r="CJ719" s="596"/>
      <c r="CK719" s="596"/>
      <c r="CL719" s="596"/>
      <c r="CM719" s="597"/>
      <c r="CN719" s="595"/>
      <c r="CO719" s="596"/>
      <c r="CP719" s="596"/>
      <c r="CQ719" s="596"/>
      <c r="CR719" s="596"/>
      <c r="CS719" s="597"/>
      <c r="CT719" s="595"/>
      <c r="CU719" s="596"/>
      <c r="CV719" s="597"/>
      <c r="CW719" s="595"/>
      <c r="CX719" s="596"/>
      <c r="CY719" s="596"/>
      <c r="CZ719" s="596"/>
      <c r="DA719" s="596"/>
      <c r="DB719" s="596"/>
      <c r="DC719" s="596"/>
      <c r="DD719" s="597"/>
      <c r="DE719" s="595"/>
      <c r="DF719" s="596"/>
      <c r="DG719" s="596"/>
      <c r="DH719" s="596"/>
      <c r="DI719" s="596"/>
      <c r="DJ719" s="596"/>
      <c r="DK719" s="596"/>
      <c r="DL719" s="596"/>
      <c r="DM719" s="596"/>
      <c r="DN719" s="597"/>
      <c r="DO719" s="595"/>
      <c r="DP719" s="596"/>
      <c r="DQ719" s="596"/>
      <c r="DR719" s="596"/>
      <c r="DS719" s="596"/>
      <c r="DT719" s="596"/>
      <c r="DU719" s="596"/>
      <c r="DV719" s="596"/>
      <c r="DW719" s="596"/>
      <c r="DX719" s="597"/>
      <c r="DY719" s="204"/>
      <c r="DZ719" s="204"/>
      <c r="EA719" s="204"/>
      <c r="EB719" s="204"/>
      <c r="EC719" s="204"/>
      <c r="ED719" s="205"/>
      <c r="EE719" s="137"/>
      <c r="EF719" s="69"/>
      <c r="EG719" s="69"/>
      <c r="EH719" s="69"/>
      <c r="EI719" s="69"/>
      <c r="EJ719" s="69"/>
      <c r="EK719" s="69"/>
      <c r="EL719" s="69"/>
      <c r="EM719" s="69"/>
      <c r="EN719" s="69"/>
      <c r="EO719" s="69"/>
      <c r="EP719" s="69"/>
      <c r="EQ719" s="69"/>
      <c r="ER719" s="69"/>
      <c r="ES719" s="69"/>
      <c r="ET719" s="69"/>
      <c r="EU719" s="69"/>
      <c r="EV719" s="69"/>
      <c r="EW719" s="69"/>
      <c r="EX719" s="69"/>
      <c r="EY719" s="69"/>
      <c r="EZ719" s="69"/>
      <c r="FA719" s="69"/>
      <c r="FB719" s="69"/>
      <c r="FC719" s="69"/>
      <c r="FD719" s="69"/>
      <c r="FE719" s="69"/>
      <c r="FF719" s="69"/>
      <c r="FG719" s="69"/>
      <c r="FH719" s="69"/>
      <c r="FI719" s="69"/>
      <c r="FJ719" s="69"/>
      <c r="FK719" s="69"/>
      <c r="FL719" s="69"/>
      <c r="FM719" s="69"/>
      <c r="FN719" s="69"/>
      <c r="FO719" s="69"/>
      <c r="FP719" s="69"/>
      <c r="FQ719" s="69"/>
      <c r="FR719" s="69"/>
      <c r="FS719" s="69"/>
      <c r="FT719" s="69"/>
      <c r="FU719" s="69"/>
      <c r="FV719" s="69"/>
      <c r="FW719" s="69"/>
      <c r="FX719" s="69"/>
      <c r="FY719" s="69"/>
      <c r="FZ719" s="69"/>
      <c r="GA719" s="69"/>
      <c r="GB719" s="69"/>
      <c r="GC719" s="69"/>
      <c r="GD719" s="69"/>
      <c r="GE719" s="69"/>
      <c r="GF719" s="69"/>
      <c r="GG719" s="69"/>
      <c r="GH719" s="69"/>
      <c r="GI719" s="69"/>
      <c r="GJ719" s="69"/>
      <c r="GK719" s="69"/>
      <c r="GL719" s="69"/>
      <c r="GM719" s="69"/>
    </row>
    <row r="720" spans="1:195" s="125" customFormat="1" ht="17.100000000000001" customHeight="1" x14ac:dyDescent="0.45">
      <c r="A720" s="204"/>
      <c r="B720" s="204"/>
      <c r="C720" s="204"/>
      <c r="D720" s="137"/>
      <c r="E720" s="137"/>
      <c r="F720" s="137"/>
      <c r="G720" s="137"/>
      <c r="H720" s="137"/>
      <c r="I720" s="137"/>
      <c r="J720" s="137"/>
      <c r="K720" s="137"/>
      <c r="L720" s="137"/>
      <c r="M720" s="137"/>
      <c r="N720" s="137"/>
      <c r="O720" s="137"/>
      <c r="P720" s="137"/>
      <c r="Q720" s="137"/>
      <c r="R720" s="137"/>
      <c r="S720" s="137"/>
      <c r="T720" s="137"/>
      <c r="U720" s="137"/>
      <c r="V720" s="137"/>
      <c r="W720" s="137"/>
      <c r="X720" s="137"/>
      <c r="Y720" s="137"/>
      <c r="Z720" s="137"/>
      <c r="AA720" s="137"/>
      <c r="AB720" s="137"/>
      <c r="AC720" s="137"/>
      <c r="AD720" s="137"/>
      <c r="AE720" s="137"/>
      <c r="AF720" s="137"/>
      <c r="AG720" s="137"/>
      <c r="AH720" s="137"/>
      <c r="AI720" s="137"/>
      <c r="AJ720" s="137"/>
      <c r="AK720" s="137"/>
      <c r="AL720" s="137"/>
      <c r="AM720" s="137"/>
      <c r="AN720" s="137"/>
      <c r="AO720" s="137"/>
      <c r="AP720" s="137"/>
      <c r="AQ720" s="137"/>
      <c r="AR720" s="137"/>
      <c r="AS720" s="137"/>
      <c r="AT720" s="137"/>
      <c r="AU720" s="137"/>
      <c r="AV720" s="137"/>
      <c r="AW720" s="137"/>
      <c r="AX720" s="137"/>
      <c r="AY720" s="137"/>
      <c r="AZ720" s="137"/>
      <c r="BA720" s="137"/>
      <c r="BB720" s="137"/>
      <c r="BC720" s="137"/>
      <c r="BD720" s="137"/>
      <c r="BE720" s="137"/>
      <c r="BF720" s="137"/>
      <c r="BG720" s="137"/>
      <c r="BH720" s="137"/>
      <c r="BI720" s="137"/>
      <c r="BJ720" s="137"/>
      <c r="BK720" s="204"/>
      <c r="BL720" s="204"/>
      <c r="BM720" s="204"/>
      <c r="BN720" s="204"/>
      <c r="BO720" s="204"/>
      <c r="BP720" s="204"/>
      <c r="BQ720" s="204"/>
      <c r="BR720" s="598"/>
      <c r="BS720" s="599"/>
      <c r="BT720" s="600"/>
      <c r="BU720" s="595"/>
      <c r="BV720" s="596"/>
      <c r="BW720" s="596"/>
      <c r="BX720" s="596"/>
      <c r="BY720" s="596"/>
      <c r="BZ720" s="597"/>
      <c r="CA720" s="595"/>
      <c r="CB720" s="596"/>
      <c r="CC720" s="597"/>
      <c r="CD720" s="595"/>
      <c r="CE720" s="596"/>
      <c r="CF720" s="596"/>
      <c r="CG720" s="596"/>
      <c r="CH720" s="596"/>
      <c r="CI720" s="596"/>
      <c r="CJ720" s="596"/>
      <c r="CK720" s="596"/>
      <c r="CL720" s="596"/>
      <c r="CM720" s="597"/>
      <c r="CN720" s="595"/>
      <c r="CO720" s="596"/>
      <c r="CP720" s="596"/>
      <c r="CQ720" s="596"/>
      <c r="CR720" s="596"/>
      <c r="CS720" s="597"/>
      <c r="CT720" s="595"/>
      <c r="CU720" s="596"/>
      <c r="CV720" s="597"/>
      <c r="CW720" s="595"/>
      <c r="CX720" s="596"/>
      <c r="CY720" s="596"/>
      <c r="CZ720" s="596"/>
      <c r="DA720" s="596"/>
      <c r="DB720" s="596"/>
      <c r="DC720" s="596"/>
      <c r="DD720" s="597"/>
      <c r="DE720" s="595"/>
      <c r="DF720" s="596"/>
      <c r="DG720" s="596"/>
      <c r="DH720" s="596"/>
      <c r="DI720" s="596"/>
      <c r="DJ720" s="596"/>
      <c r="DK720" s="596"/>
      <c r="DL720" s="596"/>
      <c r="DM720" s="596"/>
      <c r="DN720" s="597"/>
      <c r="DO720" s="595"/>
      <c r="DP720" s="596"/>
      <c r="DQ720" s="596"/>
      <c r="DR720" s="596"/>
      <c r="DS720" s="596"/>
      <c r="DT720" s="596"/>
      <c r="DU720" s="596"/>
      <c r="DV720" s="596"/>
      <c r="DW720" s="596"/>
      <c r="DX720" s="597"/>
      <c r="DY720" s="204"/>
      <c r="DZ720" s="204"/>
      <c r="EA720" s="204"/>
      <c r="EB720" s="204"/>
      <c r="EC720" s="204"/>
      <c r="ED720" s="205"/>
      <c r="EE720" s="137"/>
      <c r="EF720" s="69"/>
      <c r="EG720" s="69"/>
      <c r="EH720" s="69"/>
      <c r="EI720" s="69"/>
      <c r="EJ720" s="69"/>
      <c r="EK720" s="69"/>
      <c r="EL720" s="69"/>
      <c r="EM720" s="69"/>
      <c r="EN720" s="69"/>
      <c r="EO720" s="69"/>
      <c r="EP720" s="69"/>
      <c r="EQ720" s="69"/>
      <c r="ER720" s="69"/>
      <c r="ES720" s="69"/>
      <c r="ET720" s="69"/>
      <c r="EU720" s="69"/>
      <c r="EV720" s="69"/>
      <c r="EW720" s="69"/>
      <c r="EX720" s="69"/>
      <c r="EY720" s="69"/>
      <c r="EZ720" s="69"/>
      <c r="FA720" s="69"/>
      <c r="FB720" s="69"/>
      <c r="FC720" s="69"/>
      <c r="FD720" s="69"/>
      <c r="FE720" s="69"/>
      <c r="FF720" s="69"/>
      <c r="FG720" s="69"/>
      <c r="FH720" s="69"/>
      <c r="FI720" s="69"/>
      <c r="FJ720" s="69"/>
      <c r="FK720" s="69"/>
      <c r="FL720" s="69"/>
      <c r="FM720" s="69"/>
      <c r="FN720" s="69"/>
      <c r="FO720" s="69"/>
      <c r="FP720" s="69"/>
      <c r="FQ720" s="69"/>
      <c r="FR720" s="69"/>
      <c r="FS720" s="69"/>
      <c r="FT720" s="69"/>
      <c r="FU720" s="69"/>
      <c r="FV720" s="69"/>
      <c r="FW720" s="69"/>
      <c r="FX720" s="69"/>
      <c r="FY720" s="69"/>
      <c r="FZ720" s="69"/>
      <c r="GA720" s="69"/>
      <c r="GB720" s="69"/>
      <c r="GC720" s="69"/>
      <c r="GD720" s="69"/>
      <c r="GE720" s="69"/>
      <c r="GF720" s="69"/>
      <c r="GG720" s="69"/>
      <c r="GH720" s="69"/>
      <c r="GI720" s="69"/>
      <c r="GJ720" s="69"/>
      <c r="GK720" s="69"/>
      <c r="GL720" s="69"/>
      <c r="GM720" s="69"/>
    </row>
    <row r="721" spans="1:195" s="125" customFormat="1" ht="17.100000000000001" customHeight="1" x14ac:dyDescent="0.45">
      <c r="A721" s="204"/>
      <c r="B721" s="204"/>
      <c r="C721" s="204"/>
      <c r="D721" s="137"/>
      <c r="E721" s="137"/>
      <c r="F721" s="137"/>
      <c r="G721" s="137"/>
      <c r="H721" s="137"/>
      <c r="I721" s="137"/>
      <c r="J721" s="137"/>
      <c r="K721" s="137"/>
      <c r="L721" s="137"/>
      <c r="M721" s="137"/>
      <c r="N721" s="137"/>
      <c r="O721" s="137"/>
      <c r="P721" s="137"/>
      <c r="Q721" s="137"/>
      <c r="R721" s="137"/>
      <c r="S721" s="137"/>
      <c r="T721" s="137"/>
      <c r="U721" s="137"/>
      <c r="V721" s="137"/>
      <c r="W721" s="137"/>
      <c r="X721" s="137"/>
      <c r="Y721" s="137"/>
      <c r="Z721" s="137"/>
      <c r="AA721" s="137"/>
      <c r="AB721" s="137"/>
      <c r="AC721" s="137"/>
      <c r="AD721" s="137"/>
      <c r="AE721" s="137"/>
      <c r="AF721" s="137"/>
      <c r="AG721" s="137"/>
      <c r="AH721" s="137"/>
      <c r="AI721" s="137"/>
      <c r="AJ721" s="137"/>
      <c r="AK721" s="137"/>
      <c r="AL721" s="137"/>
      <c r="AM721" s="137"/>
      <c r="AN721" s="137"/>
      <c r="AO721" s="137"/>
      <c r="AP721" s="137"/>
      <c r="AQ721" s="137"/>
      <c r="AR721" s="137"/>
      <c r="AS721" s="137"/>
      <c r="AT721" s="137"/>
      <c r="AU721" s="137"/>
      <c r="AV721" s="137"/>
      <c r="AW721" s="137"/>
      <c r="AX721" s="137"/>
      <c r="AY721" s="137"/>
      <c r="AZ721" s="137"/>
      <c r="BA721" s="137"/>
      <c r="BB721" s="137"/>
      <c r="BC721" s="137"/>
      <c r="BD721" s="137"/>
      <c r="BE721" s="137"/>
      <c r="BF721" s="137"/>
      <c r="BG721" s="137"/>
      <c r="BH721" s="137"/>
      <c r="BI721" s="137"/>
      <c r="BJ721" s="137"/>
      <c r="BK721" s="204"/>
      <c r="BL721" s="204"/>
      <c r="BM721" s="204"/>
      <c r="BN721" s="204"/>
      <c r="BO721" s="204"/>
      <c r="BP721" s="204"/>
      <c r="BQ721" s="204"/>
      <c r="BR721" s="598"/>
      <c r="BS721" s="599"/>
      <c r="BT721" s="600"/>
      <c r="BU721" s="595"/>
      <c r="BV721" s="596"/>
      <c r="BW721" s="596"/>
      <c r="BX721" s="596"/>
      <c r="BY721" s="596"/>
      <c r="BZ721" s="597"/>
      <c r="CA721" s="595"/>
      <c r="CB721" s="596"/>
      <c r="CC721" s="597"/>
      <c r="CD721" s="595"/>
      <c r="CE721" s="596"/>
      <c r="CF721" s="596"/>
      <c r="CG721" s="596"/>
      <c r="CH721" s="596"/>
      <c r="CI721" s="596"/>
      <c r="CJ721" s="596"/>
      <c r="CK721" s="596"/>
      <c r="CL721" s="596"/>
      <c r="CM721" s="597"/>
      <c r="CN721" s="595"/>
      <c r="CO721" s="596"/>
      <c r="CP721" s="596"/>
      <c r="CQ721" s="596"/>
      <c r="CR721" s="596"/>
      <c r="CS721" s="597"/>
      <c r="CT721" s="595"/>
      <c r="CU721" s="596"/>
      <c r="CV721" s="597"/>
      <c r="CW721" s="595"/>
      <c r="CX721" s="596"/>
      <c r="CY721" s="596"/>
      <c r="CZ721" s="596"/>
      <c r="DA721" s="596"/>
      <c r="DB721" s="596"/>
      <c r="DC721" s="596"/>
      <c r="DD721" s="597"/>
      <c r="DE721" s="595"/>
      <c r="DF721" s="596"/>
      <c r="DG721" s="596"/>
      <c r="DH721" s="596"/>
      <c r="DI721" s="596"/>
      <c r="DJ721" s="596"/>
      <c r="DK721" s="596"/>
      <c r="DL721" s="596"/>
      <c r="DM721" s="596"/>
      <c r="DN721" s="597"/>
      <c r="DO721" s="595"/>
      <c r="DP721" s="596"/>
      <c r="DQ721" s="596"/>
      <c r="DR721" s="596"/>
      <c r="DS721" s="596"/>
      <c r="DT721" s="596"/>
      <c r="DU721" s="596"/>
      <c r="DV721" s="596"/>
      <c r="DW721" s="596"/>
      <c r="DX721" s="597"/>
      <c r="DY721" s="204"/>
      <c r="DZ721" s="204"/>
      <c r="EA721" s="204"/>
      <c r="EB721" s="204"/>
      <c r="EC721" s="204"/>
      <c r="ED721" s="205"/>
      <c r="EE721" s="137"/>
      <c r="EF721" s="69"/>
      <c r="EG721" s="69"/>
      <c r="EH721" s="69"/>
      <c r="EI721" s="69"/>
      <c r="EJ721" s="69"/>
      <c r="EK721" s="69"/>
      <c r="EL721" s="69"/>
      <c r="EM721" s="69"/>
      <c r="EN721" s="69"/>
      <c r="EO721" s="69"/>
      <c r="EP721" s="69"/>
      <c r="EQ721" s="69"/>
      <c r="ER721" s="69"/>
      <c r="ES721" s="69"/>
      <c r="ET721" s="69"/>
      <c r="EU721" s="69"/>
      <c r="EV721" s="69"/>
      <c r="EW721" s="69"/>
      <c r="EX721" s="69"/>
      <c r="EY721" s="69"/>
      <c r="EZ721" s="69"/>
      <c r="FA721" s="69"/>
      <c r="FB721" s="69"/>
      <c r="FC721" s="69"/>
      <c r="FD721" s="69"/>
      <c r="FE721" s="69"/>
      <c r="FF721" s="69"/>
      <c r="FG721" s="69"/>
      <c r="FH721" s="69"/>
      <c r="FI721" s="69"/>
      <c r="FJ721" s="69"/>
      <c r="FK721" s="69"/>
      <c r="FL721" s="69"/>
      <c r="FM721" s="69"/>
      <c r="FN721" s="69"/>
      <c r="FO721" s="69"/>
      <c r="FP721" s="69"/>
      <c r="FQ721" s="69"/>
      <c r="FR721" s="69"/>
      <c r="FS721" s="69"/>
      <c r="FT721" s="69"/>
      <c r="FU721" s="69"/>
      <c r="FV721" s="69"/>
      <c r="FW721" s="69"/>
      <c r="FX721" s="69"/>
      <c r="FY721" s="69"/>
      <c r="FZ721" s="69"/>
      <c r="GA721" s="69"/>
      <c r="GB721" s="69"/>
      <c r="GC721" s="69"/>
      <c r="GD721" s="69"/>
      <c r="GE721" s="69"/>
      <c r="GF721" s="69"/>
      <c r="GG721" s="69"/>
      <c r="GH721" s="69"/>
      <c r="GI721" s="69"/>
      <c r="GJ721" s="69"/>
      <c r="GK721" s="69"/>
      <c r="GL721" s="69"/>
      <c r="GM721" s="69"/>
    </row>
    <row r="722" spans="1:195" s="125" customFormat="1" ht="17.100000000000001" customHeight="1" x14ac:dyDescent="0.45">
      <c r="A722" s="204"/>
      <c r="B722" s="204"/>
      <c r="C722" s="204"/>
      <c r="D722" s="137"/>
      <c r="E722" s="137"/>
      <c r="F722" s="137"/>
      <c r="G722" s="137"/>
      <c r="H722" s="137"/>
      <c r="I722" s="137"/>
      <c r="J722" s="137"/>
      <c r="K722" s="137"/>
      <c r="L722" s="137"/>
      <c r="M722" s="137"/>
      <c r="N722" s="137"/>
      <c r="O722" s="137"/>
      <c r="P722" s="137"/>
      <c r="Q722" s="137"/>
      <c r="R722" s="137"/>
      <c r="S722" s="137"/>
      <c r="T722" s="137"/>
      <c r="U722" s="137"/>
      <c r="V722" s="137"/>
      <c r="W722" s="137"/>
      <c r="X722" s="137"/>
      <c r="Y722" s="137"/>
      <c r="Z722" s="137"/>
      <c r="AA722" s="137"/>
      <c r="AB722" s="137"/>
      <c r="AC722" s="137"/>
      <c r="AD722" s="137"/>
      <c r="AE722" s="137"/>
      <c r="AF722" s="137"/>
      <c r="AG722" s="137"/>
      <c r="AH722" s="137"/>
      <c r="AI722" s="137"/>
      <c r="AJ722" s="137"/>
      <c r="AK722" s="137"/>
      <c r="AL722" s="137"/>
      <c r="AM722" s="137"/>
      <c r="AN722" s="137"/>
      <c r="AO722" s="137"/>
      <c r="AP722" s="137"/>
      <c r="AQ722" s="137"/>
      <c r="AR722" s="137"/>
      <c r="AS722" s="137"/>
      <c r="AT722" s="137"/>
      <c r="AU722" s="137"/>
      <c r="AV722" s="137"/>
      <c r="AW722" s="137"/>
      <c r="AX722" s="137"/>
      <c r="AY722" s="137"/>
      <c r="AZ722" s="137"/>
      <c r="BA722" s="137"/>
      <c r="BB722" s="137"/>
      <c r="BC722" s="137"/>
      <c r="BD722" s="137"/>
      <c r="BE722" s="137"/>
      <c r="BF722" s="137"/>
      <c r="BG722" s="137"/>
      <c r="BH722" s="137"/>
      <c r="BI722" s="137"/>
      <c r="BJ722" s="137"/>
      <c r="BK722" s="204"/>
      <c r="BL722" s="204"/>
      <c r="BM722" s="204"/>
      <c r="BN722" s="204"/>
      <c r="BO722" s="204"/>
      <c r="BP722" s="204"/>
      <c r="BQ722" s="204"/>
      <c r="BR722" s="598">
        <v>73</v>
      </c>
      <c r="BS722" s="599"/>
      <c r="BT722" s="600"/>
      <c r="BU722" s="595" t="s">
        <v>156</v>
      </c>
      <c r="BV722" s="596"/>
      <c r="BW722" s="596"/>
      <c r="BX722" s="596"/>
      <c r="BY722" s="596"/>
      <c r="BZ722" s="597"/>
      <c r="CA722" s="595">
        <v>90</v>
      </c>
      <c r="CB722" s="596"/>
      <c r="CC722" s="597"/>
      <c r="CD722" s="595" t="s">
        <v>399</v>
      </c>
      <c r="CE722" s="596"/>
      <c r="CF722" s="596"/>
      <c r="CG722" s="596"/>
      <c r="CH722" s="596"/>
      <c r="CI722" s="596"/>
      <c r="CJ722" s="596"/>
      <c r="CK722" s="596"/>
      <c r="CL722" s="596"/>
      <c r="CM722" s="597"/>
      <c r="CN722" s="595" t="s">
        <v>395</v>
      </c>
      <c r="CO722" s="596"/>
      <c r="CP722" s="596"/>
      <c r="CQ722" s="596"/>
      <c r="CR722" s="596"/>
      <c r="CS722" s="597"/>
      <c r="CT722" s="595" t="s">
        <v>400</v>
      </c>
      <c r="CU722" s="596"/>
      <c r="CV722" s="597"/>
      <c r="CW722" s="595" t="s">
        <v>397</v>
      </c>
      <c r="CX722" s="596"/>
      <c r="CY722" s="596"/>
      <c r="CZ722" s="596"/>
      <c r="DA722" s="596"/>
      <c r="DB722" s="596"/>
      <c r="DC722" s="596"/>
      <c r="DD722" s="597"/>
      <c r="DE722" s="595" t="s">
        <v>401</v>
      </c>
      <c r="DF722" s="596"/>
      <c r="DG722" s="596"/>
      <c r="DH722" s="596"/>
      <c r="DI722" s="596"/>
      <c r="DJ722" s="596"/>
      <c r="DK722" s="596"/>
      <c r="DL722" s="596"/>
      <c r="DM722" s="596"/>
      <c r="DN722" s="597"/>
      <c r="DO722" s="595" t="s">
        <v>398</v>
      </c>
      <c r="DP722" s="596"/>
      <c r="DQ722" s="596"/>
      <c r="DR722" s="596"/>
      <c r="DS722" s="596"/>
      <c r="DT722" s="596"/>
      <c r="DU722" s="596"/>
      <c r="DV722" s="596"/>
      <c r="DW722" s="596"/>
      <c r="DX722" s="597"/>
      <c r="DY722" s="204"/>
      <c r="DZ722" s="204"/>
      <c r="EA722" s="204"/>
      <c r="EB722" s="204"/>
      <c r="EC722" s="204"/>
      <c r="ED722" s="205"/>
      <c r="EE722" s="137"/>
      <c r="EF722" s="69"/>
      <c r="EG722" s="69"/>
      <c r="EH722" s="69"/>
      <c r="EI722" s="69"/>
      <c r="EJ722" s="69"/>
      <c r="EK722" s="69"/>
      <c r="EL722" s="69"/>
      <c r="EM722" s="69"/>
      <c r="EN722" s="69"/>
      <c r="EO722" s="69"/>
      <c r="EP722" s="69"/>
      <c r="EQ722" s="69"/>
      <c r="ER722" s="69"/>
      <c r="ES722" s="69"/>
      <c r="ET722" s="69"/>
      <c r="EU722" s="69"/>
      <c r="EV722" s="69"/>
      <c r="EW722" s="69"/>
      <c r="EX722" s="69"/>
      <c r="EY722" s="69"/>
      <c r="EZ722" s="69"/>
      <c r="FA722" s="69"/>
      <c r="FB722" s="69"/>
      <c r="FC722" s="69"/>
      <c r="FD722" s="69"/>
      <c r="FE722" s="69"/>
      <c r="FF722" s="69"/>
      <c r="FG722" s="69"/>
      <c r="FH722" s="69"/>
      <c r="FI722" s="69"/>
      <c r="FJ722" s="69"/>
      <c r="FK722" s="69"/>
      <c r="FL722" s="69"/>
      <c r="FM722" s="69"/>
      <c r="FN722" s="69"/>
      <c r="FO722" s="69"/>
      <c r="FP722" s="69"/>
      <c r="FQ722" s="69"/>
      <c r="FR722" s="69"/>
      <c r="FS722" s="69"/>
      <c r="FT722" s="69"/>
      <c r="FU722" s="69"/>
      <c r="FV722" s="69"/>
      <c r="FW722" s="69"/>
      <c r="FX722" s="69"/>
      <c r="FY722" s="69"/>
      <c r="FZ722" s="69"/>
      <c r="GA722" s="69"/>
      <c r="GB722" s="69"/>
      <c r="GC722" s="69"/>
      <c r="GD722" s="69"/>
      <c r="GE722" s="69"/>
      <c r="GF722" s="69"/>
      <c r="GG722" s="69"/>
      <c r="GH722" s="69"/>
      <c r="GI722" s="69"/>
      <c r="GJ722" s="69"/>
      <c r="GK722" s="69"/>
      <c r="GL722" s="69"/>
      <c r="GM722" s="69"/>
    </row>
    <row r="728" spans="1:195" ht="18.75" customHeight="1" x14ac:dyDescent="0.45">
      <c r="A728" s="33"/>
      <c r="B728" s="204"/>
      <c r="C728" s="257" t="s">
        <v>268</v>
      </c>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204"/>
      <c r="AB728" s="33"/>
      <c r="AC728" s="33"/>
      <c r="AD728" s="33"/>
      <c r="AE728" s="33"/>
      <c r="AF728" s="33"/>
      <c r="AG728" s="33"/>
      <c r="AH728" s="33"/>
      <c r="AI728" s="33"/>
      <c r="AJ728" s="33"/>
      <c r="AK728" s="33"/>
      <c r="AL728" s="33"/>
      <c r="AM728" s="33"/>
      <c r="AN728" s="33"/>
      <c r="AO728" s="33"/>
      <c r="AP728" s="33"/>
      <c r="AQ728" s="33"/>
      <c r="AR728" s="33"/>
      <c r="AS728" s="33"/>
      <c r="AT728" s="33"/>
      <c r="AU728" s="33"/>
      <c r="AV728" s="33"/>
      <c r="AW728" s="33"/>
      <c r="AX728" s="33"/>
      <c r="BE728" s="278" t="s">
        <v>275</v>
      </c>
      <c r="BF728" s="279"/>
      <c r="BG728" s="279"/>
      <c r="BH728" s="279"/>
      <c r="BI728" s="279"/>
      <c r="BJ728" s="279"/>
      <c r="BK728" s="279"/>
      <c r="BL728" s="280"/>
      <c r="BO728" s="33"/>
      <c r="BP728" s="204"/>
      <c r="BQ728" s="257" t="s">
        <v>268</v>
      </c>
      <c r="BR728" s="33"/>
      <c r="BS728" s="33"/>
      <c r="BT728" s="33"/>
      <c r="BU728" s="33"/>
      <c r="BV728" s="33"/>
      <c r="BW728" s="33"/>
      <c r="BX728" s="33"/>
      <c r="BY728" s="33"/>
      <c r="BZ728" s="33"/>
      <c r="CA728" s="33"/>
      <c r="CB728" s="33"/>
      <c r="CC728" s="33"/>
      <c r="CD728" s="33"/>
      <c r="CE728" s="33"/>
      <c r="CF728" s="33"/>
      <c r="CG728" s="33"/>
      <c r="CH728" s="33"/>
      <c r="CI728" s="33"/>
      <c r="CJ728" s="33"/>
      <c r="CK728" s="33"/>
      <c r="CL728" s="33"/>
      <c r="CM728" s="33"/>
      <c r="CN728" s="33"/>
      <c r="CO728" s="204"/>
      <c r="CP728" s="33"/>
      <c r="CQ728" s="33"/>
      <c r="CR728" s="33"/>
      <c r="CS728" s="33"/>
      <c r="CT728" s="33"/>
      <c r="CU728" s="33"/>
      <c r="CV728" s="33"/>
      <c r="CW728" s="33"/>
      <c r="CX728" s="33"/>
      <c r="CY728" s="33"/>
      <c r="CZ728" s="33"/>
      <c r="DA728" s="33"/>
      <c r="DB728" s="33"/>
      <c r="DC728" s="33"/>
      <c r="DD728" s="33"/>
      <c r="DE728" s="33"/>
      <c r="DF728" s="33"/>
      <c r="DG728" s="33"/>
      <c r="DH728" s="33"/>
      <c r="DI728" s="33"/>
      <c r="DJ728" s="33"/>
      <c r="DK728" s="33"/>
      <c r="DL728" s="33"/>
      <c r="DS728" s="278" t="s">
        <v>219</v>
      </c>
      <c r="DT728" s="279"/>
      <c r="DU728" s="279"/>
      <c r="DV728" s="279"/>
      <c r="DW728" s="279"/>
      <c r="DX728" s="279"/>
      <c r="DY728" s="279"/>
      <c r="DZ728" s="280"/>
    </row>
    <row r="729" spans="1:195" ht="18.75" customHeight="1" x14ac:dyDescent="0.45">
      <c r="A729" s="33"/>
      <c r="B729" s="33"/>
      <c r="C729" s="129"/>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129"/>
      <c r="AC729" s="33"/>
      <c r="AD729" s="33"/>
      <c r="AE729" s="33"/>
      <c r="AF729" s="33"/>
      <c r="AG729" s="33"/>
      <c r="AH729" s="33"/>
      <c r="AI729" s="33"/>
      <c r="AJ729" s="33"/>
      <c r="AK729" s="33"/>
      <c r="AL729" s="33"/>
      <c r="AM729" s="33"/>
      <c r="AN729" s="33"/>
      <c r="AO729" s="33"/>
      <c r="AP729" s="33"/>
      <c r="AQ729" s="33"/>
      <c r="AR729" s="33"/>
      <c r="AS729" s="33"/>
      <c r="AT729" s="33"/>
      <c r="AU729" s="33"/>
      <c r="AV729" s="33"/>
      <c r="AW729" s="33"/>
      <c r="AX729" s="33"/>
      <c r="BE729" s="281"/>
      <c r="BF729" s="282"/>
      <c r="BG729" s="282"/>
      <c r="BH729" s="282"/>
      <c r="BI729" s="282"/>
      <c r="BJ729" s="282"/>
      <c r="BK729" s="282"/>
      <c r="BL729" s="283"/>
      <c r="BO729" s="33"/>
      <c r="BP729" s="33"/>
      <c r="BQ729" s="129"/>
      <c r="BR729" s="33"/>
      <c r="BS729" s="33"/>
      <c r="BT729" s="33"/>
      <c r="BU729" s="33"/>
      <c r="BV729" s="33"/>
      <c r="BW729" s="33"/>
      <c r="BX729" s="33"/>
      <c r="BY729" s="33"/>
      <c r="BZ729" s="33"/>
      <c r="CA729" s="33"/>
      <c r="CB729" s="33"/>
      <c r="CC729" s="33"/>
      <c r="CD729" s="33"/>
      <c r="CE729" s="33"/>
      <c r="CF729" s="33"/>
      <c r="CG729" s="33"/>
      <c r="CH729" s="33"/>
      <c r="CI729" s="33"/>
      <c r="CJ729" s="33"/>
      <c r="CK729" s="33"/>
      <c r="CL729" s="33"/>
      <c r="CM729" s="33"/>
      <c r="CN729" s="33"/>
      <c r="CO729" s="33"/>
      <c r="CP729" s="129"/>
      <c r="CQ729" s="33"/>
      <c r="CR729" s="33"/>
      <c r="CS729" s="33"/>
      <c r="CT729" s="33"/>
      <c r="CU729" s="33"/>
      <c r="CV729" s="33"/>
      <c r="CW729" s="33"/>
      <c r="CX729" s="33"/>
      <c r="CY729" s="33"/>
      <c r="CZ729" s="33"/>
      <c r="DA729" s="33"/>
      <c r="DB729" s="33"/>
      <c r="DC729" s="33"/>
      <c r="DD729" s="33"/>
      <c r="DE729" s="33"/>
      <c r="DF729" s="33"/>
      <c r="DG729" s="33"/>
      <c r="DH729" s="33"/>
      <c r="DI729" s="33"/>
      <c r="DJ729" s="33"/>
      <c r="DK729" s="33"/>
      <c r="DL729" s="33"/>
      <c r="DS729" s="281"/>
      <c r="DT729" s="282"/>
      <c r="DU729" s="282"/>
      <c r="DV729" s="282"/>
      <c r="DW729" s="282"/>
      <c r="DX729" s="282"/>
      <c r="DY729" s="282"/>
      <c r="DZ729" s="283"/>
    </row>
    <row r="730" spans="1:195" ht="18.75" customHeight="1" x14ac:dyDescent="0.45">
      <c r="A730" s="33"/>
      <c r="C730" s="66" t="s">
        <v>60</v>
      </c>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129"/>
      <c r="AB730" s="33"/>
      <c r="AC730" s="33"/>
      <c r="AD730" s="33"/>
      <c r="AE730" s="33"/>
      <c r="AF730" s="33"/>
      <c r="AG730" s="33"/>
      <c r="AH730" s="33"/>
      <c r="AI730" s="33"/>
      <c r="AJ730" s="33"/>
      <c r="AK730" s="33"/>
      <c r="AL730" s="33"/>
      <c r="AM730" s="33"/>
      <c r="AN730" s="33"/>
      <c r="AO730" s="33"/>
      <c r="AP730" s="33"/>
      <c r="AQ730" s="33"/>
      <c r="AR730" s="33"/>
      <c r="AS730" s="33"/>
      <c r="AT730" s="33"/>
      <c r="AU730" s="33"/>
      <c r="AV730" s="33"/>
      <c r="AW730" s="33"/>
      <c r="AX730" s="33"/>
      <c r="BO730" s="33"/>
      <c r="BQ730" s="66" t="s">
        <v>60</v>
      </c>
      <c r="BR730" s="33"/>
      <c r="BS730" s="33"/>
      <c r="BT730" s="33"/>
      <c r="BU730" s="33"/>
      <c r="BV730" s="33"/>
      <c r="BW730" s="33"/>
      <c r="BX730" s="33"/>
      <c r="BY730" s="33"/>
      <c r="BZ730" s="33"/>
      <c r="CA730" s="33"/>
      <c r="CB730" s="33"/>
      <c r="CC730" s="33"/>
      <c r="CD730" s="33"/>
      <c r="CE730" s="33"/>
      <c r="CF730" s="33"/>
      <c r="CG730" s="33"/>
      <c r="CH730" s="33"/>
      <c r="CI730" s="33"/>
      <c r="CJ730" s="33"/>
      <c r="CK730" s="33"/>
      <c r="CL730" s="33"/>
      <c r="CM730" s="33"/>
      <c r="CN730" s="33"/>
      <c r="CO730" s="129"/>
      <c r="CP730" s="33"/>
      <c r="CQ730" s="33"/>
      <c r="CR730" s="33"/>
      <c r="CS730" s="33"/>
      <c r="CT730" s="33"/>
      <c r="CU730" s="33"/>
      <c r="CV730" s="33"/>
      <c r="CW730" s="33"/>
      <c r="CX730" s="33"/>
      <c r="CY730" s="33"/>
      <c r="CZ730" s="33"/>
      <c r="DA730" s="33"/>
      <c r="DB730" s="33"/>
      <c r="DC730" s="33"/>
      <c r="DD730" s="33"/>
      <c r="DE730" s="33"/>
      <c r="DF730" s="33"/>
      <c r="DG730" s="33"/>
      <c r="DH730" s="33"/>
      <c r="DI730" s="33"/>
      <c r="DJ730" s="33"/>
      <c r="DK730" s="33"/>
      <c r="DL730" s="33"/>
    </row>
    <row r="731" spans="1:195" ht="18.75" customHeight="1" x14ac:dyDescent="0.45">
      <c r="A731" s="33"/>
      <c r="B731" s="66"/>
      <c r="C731" s="124"/>
      <c r="D731" s="124"/>
      <c r="E731" s="124"/>
      <c r="F731" s="124"/>
      <c r="G731" s="124"/>
      <c r="H731" s="124"/>
      <c r="I731" s="124"/>
      <c r="J731" s="124"/>
      <c r="K731" s="124"/>
      <c r="L731" s="124"/>
      <c r="M731" s="124"/>
      <c r="N731" s="124"/>
      <c r="O731" s="124"/>
      <c r="P731" s="124"/>
      <c r="Q731" s="124"/>
      <c r="R731" s="124"/>
      <c r="S731" s="124"/>
      <c r="T731" s="124"/>
      <c r="U731" s="124"/>
      <c r="V731" s="35"/>
      <c r="W731" s="35"/>
      <c r="X731" s="35"/>
      <c r="Y731" s="69"/>
      <c r="Z731" s="69"/>
      <c r="AA731" s="69"/>
      <c r="AB731" s="69"/>
      <c r="AC731" s="69"/>
      <c r="AD731" s="69"/>
      <c r="AE731" s="69"/>
      <c r="AF731" s="69"/>
      <c r="AG731" s="69"/>
      <c r="AH731" s="69"/>
      <c r="AI731" s="69"/>
      <c r="AJ731" s="69"/>
      <c r="AK731" s="69"/>
      <c r="AL731" s="69"/>
      <c r="AM731" s="69"/>
      <c r="AN731" s="124"/>
      <c r="AO731" s="124"/>
      <c r="AP731" s="124"/>
      <c r="AQ731" s="124"/>
      <c r="AR731" s="124"/>
      <c r="AS731" s="124"/>
      <c r="AT731" s="258"/>
      <c r="AU731" s="124"/>
      <c r="AV731" s="124"/>
      <c r="AW731" s="124"/>
      <c r="AX731" s="124"/>
      <c r="AY731" s="124"/>
      <c r="AZ731" s="124"/>
      <c r="BA731" s="124"/>
      <c r="BB731" s="124"/>
      <c r="BC731" s="124"/>
      <c r="BD731" s="124"/>
      <c r="BE731" s="124"/>
      <c r="BF731" s="124"/>
      <c r="BG731" s="124"/>
      <c r="BH731" s="124"/>
      <c r="BI731" s="124"/>
      <c r="BJ731" s="124"/>
      <c r="BK731" s="124"/>
      <c r="BL731" s="124"/>
      <c r="BM731" s="33"/>
      <c r="BN731" s="33"/>
      <c r="BO731" s="33"/>
      <c r="BP731" s="66"/>
      <c r="BQ731" s="33"/>
      <c r="BR731" s="33"/>
      <c r="BS731" s="33"/>
      <c r="BT731" s="33"/>
      <c r="BU731" s="33"/>
      <c r="BV731" s="33"/>
      <c r="BW731" s="33"/>
      <c r="BX731" s="33"/>
      <c r="BY731" s="33"/>
      <c r="BZ731" s="33"/>
      <c r="CA731" s="33"/>
      <c r="CB731" s="33"/>
      <c r="CC731" s="33"/>
      <c r="CD731" s="33"/>
      <c r="CE731" s="33"/>
      <c r="CF731" s="33"/>
      <c r="CG731" s="33"/>
      <c r="CH731" s="33"/>
      <c r="CI731" s="33"/>
      <c r="CM731" s="604" t="s">
        <v>402</v>
      </c>
      <c r="CN731" s="605"/>
      <c r="CO731" s="605"/>
      <c r="CP731" s="605"/>
      <c r="CQ731" s="605"/>
      <c r="CR731" s="605"/>
      <c r="CS731" s="605"/>
      <c r="CT731" s="605"/>
      <c r="CU731" s="605"/>
      <c r="CV731" s="605"/>
      <c r="CW731" s="605"/>
      <c r="CX731" s="605"/>
      <c r="CY731" s="605"/>
      <c r="CZ731" s="605"/>
      <c r="DA731" s="606"/>
      <c r="DB731" s="33"/>
      <c r="DC731" s="33"/>
      <c r="DD731" s="33"/>
      <c r="DE731" s="33"/>
      <c r="DF731" s="33"/>
      <c r="DG731" s="33"/>
      <c r="DH731" s="66"/>
      <c r="DI731" s="33"/>
      <c r="DJ731" s="33"/>
      <c r="DK731" s="33"/>
      <c r="DL731" s="33"/>
      <c r="DM731" s="33"/>
      <c r="DN731" s="33"/>
      <c r="DO731" s="33"/>
      <c r="DP731" s="33"/>
      <c r="DQ731" s="33"/>
      <c r="DR731" s="33"/>
      <c r="DS731" s="33"/>
      <c r="DT731" s="33"/>
      <c r="DU731" s="33"/>
      <c r="DV731" s="33"/>
      <c r="DW731" s="33"/>
      <c r="DX731" s="33"/>
      <c r="DY731" s="33"/>
      <c r="DZ731" s="33"/>
      <c r="EA731" s="33"/>
      <c r="EB731" s="33"/>
    </row>
    <row r="732" spans="1:195" ht="18.75" customHeight="1" x14ac:dyDescent="0.45">
      <c r="A732" s="33"/>
      <c r="B732" s="33"/>
      <c r="C732" s="124"/>
      <c r="D732" s="124"/>
      <c r="E732" s="124"/>
      <c r="F732" s="124"/>
      <c r="G732" s="124"/>
      <c r="H732" s="124"/>
      <c r="I732" s="124"/>
      <c r="J732" s="124"/>
      <c r="K732" s="124"/>
      <c r="L732" s="124"/>
      <c r="M732" s="124"/>
      <c r="N732" s="124"/>
      <c r="O732" s="124"/>
      <c r="P732" s="124"/>
      <c r="Q732" s="124"/>
      <c r="R732" s="124"/>
      <c r="S732" s="124"/>
      <c r="T732" s="124"/>
      <c r="U732" s="124"/>
      <c r="V732" s="35"/>
      <c r="W732" s="35"/>
      <c r="X732" s="35"/>
      <c r="Y732" s="69"/>
      <c r="Z732" s="69"/>
      <c r="AA732" s="69"/>
      <c r="AB732" s="69"/>
      <c r="AC732" s="69"/>
      <c r="AD732" s="69"/>
      <c r="AE732" s="69"/>
      <c r="AF732" s="69"/>
      <c r="AG732" s="69"/>
      <c r="AH732" s="69"/>
      <c r="AI732" s="69"/>
      <c r="AJ732" s="69"/>
      <c r="AK732" s="69"/>
      <c r="AL732" s="69"/>
      <c r="AM732" s="69"/>
      <c r="AN732" s="124"/>
      <c r="AO732" s="124"/>
      <c r="AP732" s="124"/>
      <c r="AQ732" s="124"/>
      <c r="AR732" s="124"/>
      <c r="AS732" s="124"/>
      <c r="AT732" s="124"/>
      <c r="AU732" s="124"/>
      <c r="AV732" s="124"/>
      <c r="AW732" s="124"/>
      <c r="AX732" s="124"/>
      <c r="AY732" s="124"/>
      <c r="AZ732" s="124"/>
      <c r="BA732" s="124"/>
      <c r="BB732" s="124"/>
      <c r="BC732" s="124"/>
      <c r="BD732" s="124"/>
      <c r="BE732" s="124"/>
      <c r="BF732" s="124"/>
      <c r="BG732" s="124"/>
      <c r="BH732" s="124"/>
      <c r="BI732" s="124"/>
      <c r="BJ732" s="124"/>
      <c r="BK732" s="124"/>
      <c r="BL732" s="124"/>
      <c r="BM732" s="33"/>
      <c r="BN732" s="33"/>
      <c r="BO732" s="33"/>
      <c r="BP732" s="33"/>
      <c r="BQ732" s="33"/>
      <c r="BR732" s="33"/>
      <c r="BS732" s="33"/>
      <c r="BT732" s="33"/>
      <c r="BU732" s="33"/>
      <c r="BV732" s="33"/>
      <c r="BW732" s="33"/>
      <c r="BX732" s="33"/>
      <c r="BY732" s="33"/>
      <c r="BZ732" s="33"/>
      <c r="CA732" s="33"/>
      <c r="CB732" s="33"/>
      <c r="CC732" s="33"/>
      <c r="CD732" s="33"/>
      <c r="CE732" s="33"/>
      <c r="CF732" s="33"/>
      <c r="CG732" s="33"/>
      <c r="CH732" s="33"/>
      <c r="CI732" s="33"/>
      <c r="CM732" s="607"/>
      <c r="CN732" s="608"/>
      <c r="CO732" s="608"/>
      <c r="CP732" s="608"/>
      <c r="CQ732" s="608"/>
      <c r="CR732" s="608"/>
      <c r="CS732" s="608"/>
      <c r="CT732" s="608"/>
      <c r="CU732" s="608"/>
      <c r="CV732" s="608"/>
      <c r="CW732" s="608"/>
      <c r="CX732" s="608"/>
      <c r="CY732" s="608"/>
      <c r="CZ732" s="608"/>
      <c r="DA732" s="609"/>
      <c r="DB732" s="33"/>
      <c r="DC732" s="33"/>
      <c r="DD732" s="33"/>
      <c r="DE732" s="33"/>
      <c r="DF732" s="33"/>
      <c r="DG732" s="33"/>
      <c r="DH732" s="33"/>
      <c r="DI732" s="33"/>
      <c r="DJ732" s="33"/>
      <c r="DK732" s="33"/>
      <c r="DL732" s="33"/>
      <c r="DM732" s="33"/>
      <c r="DN732" s="33"/>
      <c r="DO732" s="33"/>
      <c r="DP732" s="33"/>
      <c r="DQ732" s="33"/>
      <c r="DR732" s="33"/>
      <c r="DS732" s="33"/>
      <c r="DT732" s="33"/>
      <c r="DU732" s="33"/>
      <c r="DV732" s="33"/>
      <c r="DW732" s="33"/>
      <c r="DX732" s="33"/>
      <c r="DY732" s="33"/>
      <c r="DZ732" s="33"/>
      <c r="EA732" s="33"/>
      <c r="EB732" s="33"/>
    </row>
    <row r="733" spans="1:195" ht="18.75" customHeight="1" x14ac:dyDescent="0.45">
      <c r="A733" s="33"/>
      <c r="B733" s="33"/>
      <c r="C733" s="124"/>
      <c r="D733" s="124"/>
      <c r="E733" s="124"/>
      <c r="F733" s="124"/>
      <c r="G733" s="124"/>
      <c r="H733" s="124"/>
      <c r="I733" s="124"/>
      <c r="J733" s="124"/>
      <c r="K733" s="124"/>
      <c r="L733" s="124"/>
      <c r="M733" s="124"/>
      <c r="N733" s="124"/>
      <c r="O733" s="124"/>
      <c r="P733" s="124"/>
      <c r="Q733" s="124"/>
      <c r="R733" s="124"/>
      <c r="S733" s="124"/>
      <c r="T733" s="124"/>
      <c r="U733" s="124"/>
      <c r="V733" s="35"/>
      <c r="W733" s="35"/>
      <c r="X733" s="35"/>
      <c r="Y733" s="69"/>
      <c r="Z733" s="69"/>
      <c r="AA733" s="69"/>
      <c r="AB733" s="69"/>
      <c r="AC733" s="69"/>
      <c r="AD733" s="69"/>
      <c r="AE733" s="69"/>
      <c r="AF733" s="69"/>
      <c r="AG733" s="69"/>
      <c r="AH733" s="69"/>
      <c r="AI733" s="69"/>
      <c r="AJ733" s="69"/>
      <c r="AK733" s="69"/>
      <c r="AL733" s="69"/>
      <c r="AM733" s="69"/>
      <c r="AN733" s="124"/>
      <c r="AO733" s="124"/>
      <c r="AP733" s="124"/>
      <c r="AQ733" s="124"/>
      <c r="AR733" s="124"/>
      <c r="AS733" s="124"/>
      <c r="AT733" s="124"/>
      <c r="AU733" s="124"/>
      <c r="AV733" s="124"/>
      <c r="AW733" s="124"/>
      <c r="AX733" s="124"/>
      <c r="AY733" s="124"/>
      <c r="AZ733" s="124"/>
      <c r="BA733" s="124"/>
      <c r="BB733" s="124"/>
      <c r="BC733" s="124"/>
      <c r="BD733" s="124"/>
      <c r="BE733" s="124"/>
      <c r="BF733" s="124"/>
      <c r="BG733" s="124"/>
      <c r="BH733" s="124"/>
      <c r="BI733" s="124"/>
      <c r="BJ733" s="124"/>
      <c r="BK733" s="124"/>
      <c r="BL733" s="124"/>
      <c r="BM733" s="33"/>
      <c r="BN733" s="33"/>
      <c r="BO733" s="33"/>
      <c r="BP733" s="33"/>
      <c r="BQ733" s="33"/>
      <c r="BR733" s="33"/>
      <c r="BS733" s="33"/>
      <c r="BT733" s="33"/>
      <c r="BU733" s="33"/>
      <c r="BV733" s="33"/>
      <c r="BW733" s="33"/>
      <c r="BX733" s="33"/>
      <c r="BY733" s="33"/>
      <c r="BZ733" s="33"/>
      <c r="CA733" s="33"/>
      <c r="CB733" s="33"/>
      <c r="CC733" s="33"/>
      <c r="CD733" s="33"/>
      <c r="CE733" s="33"/>
      <c r="CF733" s="33"/>
      <c r="CG733" s="33"/>
      <c r="CH733" s="33"/>
      <c r="CI733" s="33"/>
      <c r="CM733" s="601" t="s">
        <v>129</v>
      </c>
      <c r="CN733" s="602"/>
      <c r="CO733" s="602"/>
      <c r="CP733" s="602"/>
      <c r="CQ733" s="602"/>
      <c r="CR733" s="602"/>
      <c r="CS733" s="602"/>
      <c r="CT733" s="602"/>
      <c r="CU733" s="602"/>
      <c r="CV733" s="602"/>
      <c r="CW733" s="602"/>
      <c r="CX733" s="602"/>
      <c r="CY733" s="602"/>
      <c r="CZ733" s="602"/>
      <c r="DA733" s="603"/>
      <c r="DB733" s="33"/>
      <c r="DC733" s="33"/>
      <c r="DD733" s="33"/>
      <c r="DE733" s="33"/>
      <c r="DF733" s="33"/>
      <c r="DG733" s="33"/>
      <c r="DH733" s="33"/>
      <c r="DI733" s="33"/>
      <c r="DJ733" s="33"/>
      <c r="DK733" s="33"/>
      <c r="DL733" s="33"/>
      <c r="DM733" s="33"/>
      <c r="DN733" s="33"/>
      <c r="DO733" s="33"/>
      <c r="DP733" s="33"/>
      <c r="DQ733" s="33"/>
      <c r="DR733" s="33"/>
      <c r="DS733" s="33"/>
      <c r="DT733" s="33"/>
      <c r="DU733" s="33"/>
      <c r="DV733" s="33"/>
      <c r="DW733" s="33"/>
      <c r="DX733" s="33"/>
      <c r="DY733" s="33"/>
      <c r="DZ733" s="33"/>
      <c r="EA733" s="33"/>
      <c r="EB733" s="33"/>
    </row>
    <row r="734" spans="1:195" ht="18.75" customHeight="1" x14ac:dyDescent="0.45">
      <c r="A734" s="33"/>
      <c r="B734" s="33"/>
      <c r="C734" s="124"/>
      <c r="D734" s="124"/>
      <c r="E734" s="124"/>
      <c r="F734" s="124"/>
      <c r="G734" s="124"/>
      <c r="H734" s="124"/>
      <c r="I734" s="124"/>
      <c r="J734" s="124"/>
      <c r="K734" s="124"/>
      <c r="L734" s="124"/>
      <c r="M734" s="124"/>
      <c r="N734" s="124"/>
      <c r="O734" s="124"/>
      <c r="P734" s="124"/>
      <c r="Q734" s="124"/>
      <c r="R734" s="124"/>
      <c r="S734" s="124"/>
      <c r="T734" s="124"/>
      <c r="U734" s="124"/>
      <c r="V734" s="35"/>
      <c r="W734" s="35"/>
      <c r="X734" s="35"/>
      <c r="Y734" s="124"/>
      <c r="Z734" s="124"/>
      <c r="AA734" s="124"/>
      <c r="AB734" s="124"/>
      <c r="AC734" s="124"/>
      <c r="AD734" s="124"/>
      <c r="AE734" s="124"/>
      <c r="AF734" s="124"/>
      <c r="AG734" s="124"/>
      <c r="AH734" s="124"/>
      <c r="AI734" s="124"/>
      <c r="AJ734" s="124"/>
      <c r="AK734" s="124"/>
      <c r="AL734" s="124"/>
      <c r="AM734" s="124"/>
      <c r="AN734" s="124"/>
      <c r="AO734" s="124"/>
      <c r="AP734" s="124"/>
      <c r="AQ734" s="124"/>
      <c r="AR734" s="124"/>
      <c r="AS734" s="124"/>
      <c r="AT734" s="124"/>
      <c r="AU734" s="124"/>
      <c r="AV734" s="124"/>
      <c r="AW734" s="124"/>
      <c r="AX734" s="124"/>
      <c r="AY734" s="124"/>
      <c r="AZ734" s="124"/>
      <c r="BA734" s="124"/>
      <c r="BB734" s="124"/>
      <c r="BC734" s="124"/>
      <c r="BD734" s="124"/>
      <c r="BE734" s="124"/>
      <c r="BF734" s="124"/>
      <c r="BG734" s="124"/>
      <c r="BH734" s="124"/>
      <c r="BI734" s="124"/>
      <c r="BJ734" s="124"/>
      <c r="BK734" s="124"/>
      <c r="BL734" s="124"/>
      <c r="BM734" s="33"/>
      <c r="BN734" s="33"/>
      <c r="BO734" s="33"/>
      <c r="BP734" s="33"/>
      <c r="BQ734" s="33"/>
      <c r="BR734" s="33"/>
      <c r="BS734" s="33"/>
      <c r="BT734" s="33"/>
      <c r="BU734" s="33"/>
      <c r="BV734" s="33"/>
      <c r="BW734" s="33"/>
      <c r="BX734" s="33"/>
      <c r="BY734" s="33"/>
      <c r="BZ734" s="33"/>
      <c r="CA734" s="33"/>
      <c r="CB734" s="33"/>
      <c r="CC734" s="33"/>
      <c r="CD734" s="33"/>
      <c r="CE734" s="33"/>
      <c r="CF734" s="33"/>
      <c r="CG734" s="33"/>
      <c r="CH734" s="33"/>
      <c r="CI734" s="33"/>
      <c r="CM734" s="33"/>
      <c r="CN734" s="33"/>
      <c r="CO734" s="33"/>
      <c r="CP734" s="33"/>
      <c r="CQ734" s="33"/>
      <c r="CR734" s="33"/>
      <c r="CS734" s="33"/>
      <c r="CT734" s="33"/>
      <c r="CU734" s="33"/>
      <c r="CV734" s="33"/>
      <c r="CW734" s="33"/>
      <c r="CX734" s="33"/>
      <c r="CY734" s="33"/>
      <c r="CZ734" s="33"/>
      <c r="DA734" s="33"/>
      <c r="DB734" s="33"/>
      <c r="DC734" s="33"/>
      <c r="DD734" s="33"/>
      <c r="DE734" s="33"/>
      <c r="DF734" s="33"/>
      <c r="DG734" s="33"/>
      <c r="DH734" s="33"/>
      <c r="DI734" s="33"/>
      <c r="DJ734" s="33"/>
      <c r="DK734" s="33"/>
      <c r="DL734" s="33"/>
      <c r="DM734" s="33"/>
      <c r="DN734" s="33"/>
      <c r="DO734" s="33"/>
      <c r="DP734" s="33"/>
      <c r="DQ734" s="33"/>
      <c r="DR734" s="33"/>
      <c r="DS734" s="33"/>
      <c r="DT734" s="33"/>
      <c r="DU734" s="33"/>
      <c r="DV734" s="33"/>
      <c r="DW734" s="33"/>
      <c r="DX734" s="33"/>
      <c r="DY734" s="33"/>
      <c r="DZ734" s="33"/>
      <c r="EA734" s="33"/>
      <c r="EB734" s="33"/>
    </row>
    <row r="735" spans="1:195" ht="18.75" customHeight="1" x14ac:dyDescent="0.45">
      <c r="A735" s="33"/>
      <c r="B735" s="33"/>
      <c r="C735" s="124"/>
      <c r="D735" s="124"/>
      <c r="E735" s="124"/>
      <c r="F735" s="124"/>
      <c r="G735" s="124"/>
      <c r="H735" s="124"/>
      <c r="I735" s="124"/>
      <c r="J735" s="124"/>
      <c r="K735" s="124"/>
      <c r="L735" s="124"/>
      <c r="M735" s="124"/>
      <c r="N735" s="124"/>
      <c r="O735" s="124"/>
      <c r="P735" s="124"/>
      <c r="Q735" s="124"/>
      <c r="R735" s="124"/>
      <c r="S735" s="124"/>
      <c r="T735" s="124"/>
      <c r="U735" s="124"/>
      <c r="V735" s="35"/>
      <c r="W735" s="35"/>
      <c r="X735" s="35"/>
      <c r="Y735" s="69"/>
      <c r="Z735" s="69"/>
      <c r="AA735" s="69"/>
      <c r="AB735" s="69"/>
      <c r="AC735" s="69"/>
      <c r="AD735" s="69"/>
      <c r="AE735" s="69"/>
      <c r="AF735" s="69"/>
      <c r="AG735" s="69"/>
      <c r="AH735" s="69"/>
      <c r="AI735" s="69"/>
      <c r="AJ735" s="69"/>
      <c r="AK735" s="69"/>
      <c r="AL735" s="69"/>
      <c r="AM735" s="69"/>
      <c r="AN735" s="124"/>
      <c r="AO735" s="124"/>
      <c r="AP735" s="124"/>
      <c r="AQ735" s="124"/>
      <c r="AR735" s="124"/>
      <c r="AS735" s="124"/>
      <c r="AT735" s="124"/>
      <c r="AU735" s="124"/>
      <c r="AV735" s="124"/>
      <c r="AW735" s="124"/>
      <c r="AX735" s="124"/>
      <c r="AY735" s="124"/>
      <c r="AZ735" s="124"/>
      <c r="BA735" s="124"/>
      <c r="BB735" s="124"/>
      <c r="BC735" s="124"/>
      <c r="BD735" s="124"/>
      <c r="BE735" s="124"/>
      <c r="BF735" s="124"/>
      <c r="BG735" s="124"/>
      <c r="BH735" s="124"/>
      <c r="BI735" s="124"/>
      <c r="BJ735" s="124"/>
      <c r="BK735" s="124"/>
      <c r="BL735" s="124"/>
      <c r="BM735" s="33"/>
      <c r="BN735" s="33"/>
      <c r="BO735" s="33"/>
      <c r="BP735" s="33"/>
      <c r="BQ735" s="33"/>
      <c r="BR735" s="33"/>
      <c r="BS735" s="33"/>
      <c r="BT735" s="33"/>
      <c r="BU735" s="33"/>
      <c r="BV735" s="33"/>
      <c r="BW735" s="33"/>
      <c r="BX735" s="33"/>
      <c r="BY735" s="33"/>
      <c r="BZ735" s="33"/>
      <c r="CA735" s="33"/>
      <c r="CB735" s="33"/>
      <c r="CC735" s="33"/>
      <c r="CD735" s="33"/>
      <c r="CE735" s="33"/>
      <c r="CF735" s="33"/>
      <c r="CG735" s="33"/>
      <c r="CH735" s="33"/>
      <c r="CI735" s="33"/>
      <c r="CM735" s="604" t="s">
        <v>403</v>
      </c>
      <c r="CN735" s="605"/>
      <c r="CO735" s="605"/>
      <c r="CP735" s="605"/>
      <c r="CQ735" s="605"/>
      <c r="CR735" s="605"/>
      <c r="CS735" s="605"/>
      <c r="CT735" s="605"/>
      <c r="CU735" s="605"/>
      <c r="CV735" s="605"/>
      <c r="CW735" s="605"/>
      <c r="CX735" s="605"/>
      <c r="CY735" s="605"/>
      <c r="CZ735" s="605"/>
      <c r="DA735" s="606"/>
      <c r="DB735" s="33"/>
      <c r="DC735" s="33"/>
      <c r="DD735" s="33"/>
      <c r="DE735" s="33"/>
      <c r="DF735" s="33"/>
      <c r="DG735" s="33"/>
      <c r="DH735" s="33"/>
      <c r="DI735" s="33"/>
      <c r="DJ735" s="33"/>
      <c r="DK735" s="33"/>
      <c r="DL735" s="33"/>
      <c r="DM735" s="33"/>
      <c r="DN735" s="33"/>
      <c r="DO735" s="33"/>
      <c r="DP735" s="33"/>
      <c r="DQ735" s="33"/>
      <c r="DR735" s="33"/>
      <c r="DS735" s="33"/>
      <c r="DT735" s="33"/>
      <c r="DU735" s="33"/>
      <c r="DV735" s="33"/>
      <c r="DW735" s="33"/>
      <c r="DX735" s="33"/>
      <c r="DY735" s="33"/>
      <c r="DZ735" s="33"/>
      <c r="EA735" s="33"/>
      <c r="EB735" s="33"/>
    </row>
    <row r="736" spans="1:195" ht="18.75" customHeight="1" x14ac:dyDescent="0.45">
      <c r="A736" s="33"/>
      <c r="B736" s="33"/>
      <c r="C736" s="124"/>
      <c r="D736" s="124"/>
      <c r="E736" s="124"/>
      <c r="F736" s="124"/>
      <c r="G736" s="124"/>
      <c r="H736" s="124"/>
      <c r="I736" s="124"/>
      <c r="J736" s="124"/>
      <c r="K736" s="124"/>
      <c r="L736" s="124"/>
      <c r="M736" s="124"/>
      <c r="N736" s="124"/>
      <c r="O736" s="124"/>
      <c r="P736" s="124"/>
      <c r="Q736" s="124"/>
      <c r="R736" s="124"/>
      <c r="S736" s="124"/>
      <c r="T736" s="124"/>
      <c r="U736" s="124"/>
      <c r="V736" s="35"/>
      <c r="W736" s="35"/>
      <c r="X736" s="35"/>
      <c r="Y736" s="69"/>
      <c r="Z736" s="69"/>
      <c r="AA736" s="69"/>
      <c r="AB736" s="69"/>
      <c r="AC736" s="69"/>
      <c r="AD736" s="69"/>
      <c r="AE736" s="69"/>
      <c r="AF736" s="69"/>
      <c r="AG736" s="69"/>
      <c r="AH736" s="69"/>
      <c r="AI736" s="69"/>
      <c r="AJ736" s="69"/>
      <c r="AK736" s="69"/>
      <c r="AL736" s="69"/>
      <c r="AM736" s="69"/>
      <c r="AN736" s="124"/>
      <c r="AO736" s="124"/>
      <c r="AP736" s="124"/>
      <c r="AQ736" s="124"/>
      <c r="AR736" s="124"/>
      <c r="AS736" s="124"/>
      <c r="AT736" s="124"/>
      <c r="AU736" s="124"/>
      <c r="AV736" s="124"/>
      <c r="AW736" s="124"/>
      <c r="AX736" s="124"/>
      <c r="AY736" s="124"/>
      <c r="AZ736" s="124"/>
      <c r="BA736" s="124"/>
      <c r="BB736" s="124"/>
      <c r="BC736" s="124"/>
      <c r="BD736" s="124"/>
      <c r="BE736" s="124"/>
      <c r="BF736" s="124"/>
      <c r="BG736" s="124"/>
      <c r="BH736" s="124"/>
      <c r="BI736" s="124"/>
      <c r="BJ736" s="124"/>
      <c r="BK736" s="124"/>
      <c r="BL736" s="124"/>
      <c r="BM736" s="33"/>
      <c r="BN736" s="33"/>
      <c r="BO736" s="33"/>
      <c r="BP736" s="33"/>
      <c r="BQ736" s="33"/>
      <c r="BR736" s="33"/>
      <c r="BS736" s="33"/>
      <c r="BT736" s="33"/>
      <c r="BU736" s="33"/>
      <c r="BV736" s="33"/>
      <c r="BW736" s="33"/>
      <c r="BX736" s="33"/>
      <c r="BY736" s="33"/>
      <c r="BZ736" s="33"/>
      <c r="CA736" s="33"/>
      <c r="CB736" s="33"/>
      <c r="CC736" s="33"/>
      <c r="CD736" s="33"/>
      <c r="CE736" s="33"/>
      <c r="CF736" s="33"/>
      <c r="CG736" s="33"/>
      <c r="CH736" s="33"/>
      <c r="CI736" s="33"/>
      <c r="CM736" s="607"/>
      <c r="CN736" s="608"/>
      <c r="CO736" s="608"/>
      <c r="CP736" s="608"/>
      <c r="CQ736" s="608"/>
      <c r="CR736" s="608"/>
      <c r="CS736" s="608"/>
      <c r="CT736" s="608"/>
      <c r="CU736" s="608"/>
      <c r="CV736" s="608"/>
      <c r="CW736" s="608"/>
      <c r="CX736" s="608"/>
      <c r="CY736" s="608"/>
      <c r="CZ736" s="608"/>
      <c r="DA736" s="609"/>
      <c r="DB736" s="33"/>
      <c r="DC736" s="33"/>
      <c r="DD736" s="33"/>
      <c r="DE736" s="33"/>
      <c r="DF736" s="33"/>
      <c r="DG736" s="33"/>
      <c r="DH736" s="33"/>
      <c r="DI736" s="33"/>
      <c r="DJ736" s="33"/>
      <c r="DK736" s="33"/>
      <c r="DL736" s="33"/>
      <c r="DM736" s="33"/>
      <c r="DN736" s="33"/>
      <c r="DO736" s="33"/>
      <c r="DP736" s="33"/>
      <c r="DQ736" s="33"/>
      <c r="DR736" s="33"/>
      <c r="DS736" s="33"/>
      <c r="DT736" s="33"/>
      <c r="DU736" s="33"/>
      <c r="DV736" s="33"/>
      <c r="DW736" s="33"/>
      <c r="DX736" s="33"/>
      <c r="DY736" s="33"/>
      <c r="DZ736" s="33"/>
      <c r="EA736" s="33"/>
      <c r="EB736" s="33"/>
    </row>
    <row r="737" spans="1:132" ht="18.75" customHeight="1" x14ac:dyDescent="0.45">
      <c r="A737" s="33"/>
      <c r="B737" s="33"/>
      <c r="C737" s="124"/>
      <c r="D737" s="124"/>
      <c r="E737" s="124"/>
      <c r="F737" s="124"/>
      <c r="G737" s="124"/>
      <c r="H737" s="124"/>
      <c r="I737" s="124"/>
      <c r="J737" s="124"/>
      <c r="K737" s="124"/>
      <c r="L737" s="124"/>
      <c r="M737" s="124"/>
      <c r="N737" s="124"/>
      <c r="O737" s="124"/>
      <c r="P737" s="124"/>
      <c r="Q737" s="124"/>
      <c r="R737" s="124"/>
      <c r="S737" s="124"/>
      <c r="T737" s="124"/>
      <c r="U737" s="124"/>
      <c r="V737" s="35"/>
      <c r="W737" s="35"/>
      <c r="X737" s="35"/>
      <c r="Y737" s="69"/>
      <c r="Z737" s="69"/>
      <c r="AA737" s="69"/>
      <c r="AB737" s="69"/>
      <c r="AC737" s="69"/>
      <c r="AD737" s="69"/>
      <c r="AE737" s="69"/>
      <c r="AF737" s="69"/>
      <c r="AG737" s="69"/>
      <c r="AH737" s="69"/>
      <c r="AI737" s="69"/>
      <c r="AJ737" s="69"/>
      <c r="AK737" s="69"/>
      <c r="AL737" s="69"/>
      <c r="AM737" s="69"/>
      <c r="AN737" s="124"/>
      <c r="AO737" s="124"/>
      <c r="AP737" s="124"/>
      <c r="AQ737" s="124"/>
      <c r="AR737" s="124"/>
      <c r="AS737" s="124"/>
      <c r="AT737" s="124"/>
      <c r="AU737" s="124"/>
      <c r="AV737" s="124"/>
      <c r="AW737" s="124"/>
      <c r="AX737" s="124"/>
      <c r="AY737" s="124"/>
      <c r="AZ737" s="124"/>
      <c r="BA737" s="124"/>
      <c r="BB737" s="124"/>
      <c r="BC737" s="124"/>
      <c r="BD737" s="124"/>
      <c r="BE737" s="124"/>
      <c r="BF737" s="124"/>
      <c r="BG737" s="124"/>
      <c r="BH737" s="124"/>
      <c r="BI737" s="124"/>
      <c r="BJ737" s="124"/>
      <c r="BK737" s="124"/>
      <c r="BL737" s="124"/>
      <c r="BM737" s="33"/>
      <c r="BN737" s="33"/>
      <c r="BO737" s="33"/>
      <c r="BP737" s="33"/>
      <c r="BQ737" s="33"/>
      <c r="BR737" s="33"/>
      <c r="BS737" s="33"/>
      <c r="BT737" s="33"/>
      <c r="BU737" s="33"/>
      <c r="BV737" s="33"/>
      <c r="BW737" s="33"/>
      <c r="BX737" s="33"/>
      <c r="BY737" s="33"/>
      <c r="BZ737" s="33"/>
      <c r="CA737" s="33"/>
      <c r="CB737" s="33"/>
      <c r="CC737" s="33"/>
      <c r="CD737" s="33"/>
      <c r="CE737" s="33"/>
      <c r="CF737" s="33"/>
      <c r="CG737" s="33"/>
      <c r="CH737" s="33"/>
      <c r="CI737" s="33"/>
      <c r="CM737" s="601" t="s">
        <v>129</v>
      </c>
      <c r="CN737" s="602"/>
      <c r="CO737" s="602"/>
      <c r="CP737" s="602"/>
      <c r="CQ737" s="602"/>
      <c r="CR737" s="602"/>
      <c r="CS737" s="602"/>
      <c r="CT737" s="602"/>
      <c r="CU737" s="602"/>
      <c r="CV737" s="602"/>
      <c r="CW737" s="602"/>
      <c r="CX737" s="602"/>
      <c r="CY737" s="602"/>
      <c r="CZ737" s="602"/>
      <c r="DA737" s="603"/>
      <c r="DB737" s="33"/>
      <c r="DC737" s="33"/>
      <c r="DD737" s="33"/>
      <c r="DE737" s="33"/>
      <c r="DF737" s="33"/>
      <c r="DG737" s="33"/>
      <c r="DH737" s="33"/>
      <c r="DI737" s="33"/>
      <c r="DJ737" s="33"/>
      <c r="DK737" s="33"/>
      <c r="DL737" s="33"/>
      <c r="DM737" s="33"/>
      <c r="DN737" s="33"/>
      <c r="DO737" s="33"/>
      <c r="DP737" s="33"/>
      <c r="DQ737" s="33"/>
      <c r="DR737" s="33"/>
      <c r="DS737" s="33"/>
      <c r="DT737" s="33"/>
      <c r="DU737" s="33"/>
      <c r="DV737" s="33"/>
      <c r="DW737" s="33"/>
      <c r="DX737" s="33"/>
      <c r="DY737" s="33"/>
      <c r="DZ737" s="33"/>
      <c r="EA737" s="33"/>
      <c r="EB737" s="33"/>
    </row>
    <row r="738" spans="1:132" ht="18.75" customHeight="1" x14ac:dyDescent="0.45">
      <c r="A738" s="33"/>
      <c r="B738" s="33"/>
      <c r="C738" s="124"/>
      <c r="D738" s="124"/>
      <c r="E738" s="124"/>
      <c r="F738" s="124"/>
      <c r="G738" s="124"/>
      <c r="H738" s="124"/>
      <c r="I738" s="124"/>
      <c r="J738" s="124"/>
      <c r="K738" s="124"/>
      <c r="L738" s="124"/>
      <c r="M738" s="124"/>
      <c r="N738" s="124"/>
      <c r="O738" s="124"/>
      <c r="P738" s="124"/>
      <c r="Q738" s="124"/>
      <c r="R738" s="124"/>
      <c r="S738" s="124"/>
      <c r="T738" s="124"/>
      <c r="U738" s="124"/>
      <c r="V738" s="124"/>
      <c r="W738" s="124"/>
      <c r="X738" s="124"/>
      <c r="Y738" s="124"/>
      <c r="Z738" s="124"/>
      <c r="AA738" s="124"/>
      <c r="AB738" s="124"/>
      <c r="AC738" s="124"/>
      <c r="AD738" s="124"/>
      <c r="AE738" s="124"/>
      <c r="AF738" s="124"/>
      <c r="AG738" s="124"/>
      <c r="AH738" s="124"/>
      <c r="AI738" s="124"/>
      <c r="AJ738" s="124"/>
      <c r="AK738" s="124"/>
      <c r="AL738" s="124"/>
      <c r="AM738" s="124"/>
      <c r="AN738" s="124"/>
      <c r="AO738" s="124"/>
      <c r="AP738" s="124"/>
      <c r="AQ738" s="124"/>
      <c r="AR738" s="124"/>
      <c r="AS738" s="124"/>
      <c r="AT738" s="124"/>
      <c r="AU738" s="124"/>
      <c r="AV738" s="124"/>
      <c r="AW738" s="124"/>
      <c r="AX738" s="124"/>
      <c r="AY738" s="124"/>
      <c r="AZ738" s="124"/>
      <c r="BA738" s="124"/>
      <c r="BB738" s="124"/>
      <c r="BC738" s="124"/>
      <c r="BD738" s="124"/>
      <c r="BE738" s="124"/>
      <c r="BF738" s="124"/>
      <c r="BG738" s="124"/>
      <c r="BH738" s="124"/>
      <c r="BI738" s="35"/>
      <c r="BJ738" s="35"/>
      <c r="BK738" s="35"/>
      <c r="BL738" s="35"/>
      <c r="BO738" s="33"/>
      <c r="BP738" s="33"/>
      <c r="BQ738" s="33"/>
      <c r="BR738" s="33"/>
      <c r="BS738" s="33"/>
      <c r="BT738" s="33"/>
      <c r="BU738" s="33"/>
      <c r="BV738" s="33"/>
      <c r="BW738" s="33"/>
      <c r="BX738" s="33"/>
      <c r="BY738" s="33"/>
      <c r="BZ738" s="33"/>
      <c r="CA738" s="211"/>
      <c r="CB738" s="211"/>
      <c r="CC738" s="211"/>
      <c r="CD738" s="211"/>
      <c r="CE738" s="211"/>
      <c r="CF738" s="211"/>
      <c r="CG738" s="211"/>
      <c r="CH738" s="211"/>
      <c r="CI738" s="211"/>
      <c r="CJ738" s="211"/>
      <c r="CK738" s="211"/>
      <c r="CL738" s="211"/>
      <c r="CM738" s="211"/>
      <c r="CN738" s="211"/>
      <c r="CO738" s="211"/>
      <c r="CP738" s="211"/>
      <c r="CQ738" s="211"/>
      <c r="CR738" s="211"/>
      <c r="CS738" s="211"/>
      <c r="CT738" s="211"/>
      <c r="CU738" s="211"/>
      <c r="CV738" s="211"/>
      <c r="CW738" s="211"/>
      <c r="CX738" s="211"/>
      <c r="CY738" s="211"/>
      <c r="CZ738" s="211"/>
      <c r="DA738" s="211"/>
      <c r="DB738" s="211"/>
      <c r="DC738" s="211"/>
      <c r="DD738" s="211"/>
      <c r="DE738" s="211"/>
      <c r="DF738" s="211"/>
      <c r="DG738" s="211"/>
      <c r="DH738" s="211"/>
      <c r="DI738" s="211"/>
      <c r="DJ738" s="211"/>
      <c r="DK738" s="211"/>
      <c r="DL738" s="211"/>
      <c r="DM738" s="211"/>
      <c r="DN738" s="33"/>
      <c r="DO738" s="33"/>
      <c r="DP738" s="33"/>
      <c r="DQ738" s="33"/>
      <c r="DR738" s="33"/>
      <c r="DS738" s="33"/>
      <c r="DT738" s="33"/>
      <c r="DU738" s="33"/>
      <c r="DV738" s="33"/>
    </row>
    <row r="739" spans="1:132" ht="18.75" customHeight="1" x14ac:dyDescent="0.45">
      <c r="A739" s="33"/>
      <c r="B739" s="33"/>
      <c r="C739" s="124"/>
      <c r="D739" s="124"/>
      <c r="E739" s="124"/>
      <c r="F739" s="124"/>
      <c r="G739" s="124"/>
      <c r="H739" s="124"/>
      <c r="I739" s="124"/>
      <c r="J739" s="124"/>
      <c r="K739" s="124"/>
      <c r="L739" s="124"/>
      <c r="M739" s="124"/>
      <c r="N739" s="124"/>
      <c r="O739" s="124"/>
      <c r="P739" s="124"/>
      <c r="Q739" s="124"/>
      <c r="R739" s="124"/>
      <c r="S739" s="124"/>
      <c r="T739" s="124"/>
      <c r="U739" s="124"/>
      <c r="V739" s="124"/>
      <c r="W739" s="124"/>
      <c r="X739" s="124"/>
      <c r="Y739" s="124"/>
      <c r="Z739" s="124"/>
      <c r="AA739" s="124"/>
      <c r="AB739" s="124"/>
      <c r="AC739" s="124"/>
      <c r="AD739" s="124"/>
      <c r="AE739" s="124"/>
      <c r="AF739" s="124"/>
      <c r="AG739" s="124"/>
      <c r="AH739" s="124"/>
      <c r="AI739" s="124"/>
      <c r="AJ739" s="124"/>
      <c r="AK739" s="124"/>
      <c r="AL739" s="124"/>
      <c r="AM739" s="124"/>
      <c r="AN739" s="124"/>
      <c r="AO739" s="124"/>
      <c r="AP739" s="124"/>
      <c r="AQ739" s="124"/>
      <c r="AR739" s="124"/>
      <c r="AS739" s="124"/>
      <c r="AT739" s="124"/>
      <c r="AU739" s="124"/>
      <c r="AV739" s="124"/>
      <c r="AW739" s="124"/>
      <c r="AX739" s="124"/>
      <c r="AY739" s="124"/>
      <c r="AZ739" s="124"/>
      <c r="BA739" s="124"/>
      <c r="BB739" s="124"/>
      <c r="BC739" s="124"/>
      <c r="BD739" s="124"/>
      <c r="BE739" s="124"/>
      <c r="BF739" s="124"/>
      <c r="BG739" s="124"/>
      <c r="BH739" s="124"/>
      <c r="BI739" s="124"/>
      <c r="BJ739" s="124"/>
      <c r="BK739" s="124"/>
      <c r="BL739" s="124"/>
      <c r="BO739" s="33"/>
      <c r="BP739" s="33"/>
      <c r="BQ739" s="33"/>
      <c r="BR739" s="33"/>
      <c r="BS739" s="33"/>
      <c r="BT739" s="33"/>
      <c r="BU739" s="33"/>
      <c r="BV739" s="33"/>
      <c r="BW739" s="33"/>
      <c r="BX739" s="33"/>
      <c r="BY739" s="33"/>
      <c r="BZ739" s="33"/>
      <c r="CA739" s="33"/>
      <c r="CB739" s="33"/>
      <c r="CC739" s="33"/>
      <c r="CD739" s="33"/>
      <c r="CE739" s="33"/>
      <c r="CF739" s="33"/>
      <c r="CG739" s="33"/>
      <c r="CH739" s="33"/>
      <c r="CI739" s="33"/>
      <c r="CJ739" s="33"/>
      <c r="CK739" s="33"/>
      <c r="CL739" s="33"/>
      <c r="CM739" s="33"/>
      <c r="CN739" s="33"/>
      <c r="CO739" s="33"/>
      <c r="CP739" s="33"/>
      <c r="CQ739" s="33"/>
      <c r="CR739" s="33"/>
      <c r="CS739" s="33"/>
      <c r="CT739" s="33"/>
      <c r="CU739" s="33"/>
      <c r="CV739" s="33"/>
      <c r="CW739" s="33"/>
      <c r="CX739" s="33"/>
      <c r="CY739" s="33"/>
      <c r="CZ739" s="33"/>
      <c r="DA739" s="33"/>
      <c r="DB739" s="33"/>
      <c r="DC739" s="33"/>
      <c r="DD739" s="33"/>
      <c r="DE739" s="33"/>
      <c r="DF739" s="33"/>
      <c r="DG739" s="33"/>
      <c r="DH739" s="33"/>
      <c r="DI739" s="33"/>
      <c r="DJ739" s="33"/>
      <c r="DK739" s="33"/>
      <c r="DL739" s="33"/>
      <c r="DM739" s="33"/>
      <c r="DN739" s="33"/>
      <c r="DO739" s="33"/>
      <c r="DP739" s="33"/>
      <c r="DQ739" s="33"/>
      <c r="DR739" s="33"/>
      <c r="DS739" s="33"/>
      <c r="DT739" s="33"/>
      <c r="DU739" s="33"/>
      <c r="DV739" s="33"/>
      <c r="DW739" s="33"/>
      <c r="DX739" s="33"/>
      <c r="DY739" s="33"/>
      <c r="DZ739" s="33"/>
    </row>
    <row r="740" spans="1:132" ht="18.75" customHeight="1" x14ac:dyDescent="0.45">
      <c r="A740" s="33"/>
      <c r="B740" s="33"/>
      <c r="C740" s="35"/>
      <c r="D740" s="35"/>
      <c r="E740" s="124"/>
      <c r="F740" s="124"/>
      <c r="G740" s="124"/>
      <c r="H740" s="69"/>
      <c r="I740" s="69"/>
      <c r="J740" s="69"/>
      <c r="K740" s="69"/>
      <c r="L740" s="69"/>
      <c r="M740" s="69"/>
      <c r="N740" s="69"/>
      <c r="O740" s="69"/>
      <c r="P740" s="69"/>
      <c r="Q740" s="69"/>
      <c r="R740" s="124"/>
      <c r="S740" s="124"/>
      <c r="T740" s="35"/>
      <c r="U740" s="69"/>
      <c r="V740" s="69"/>
      <c r="W740" s="69"/>
      <c r="X740" s="69"/>
      <c r="Y740" s="69"/>
      <c r="Z740" s="69"/>
      <c r="AA740" s="69"/>
      <c r="AB740" s="69"/>
      <c r="AC740" s="69"/>
      <c r="AD740" s="69"/>
      <c r="AE740" s="124"/>
      <c r="AF740" s="124"/>
      <c r="AG740" s="35"/>
      <c r="AH740" s="69"/>
      <c r="AI740" s="69"/>
      <c r="AJ740" s="69"/>
      <c r="AK740" s="69"/>
      <c r="AL740" s="69"/>
      <c r="AM740" s="69"/>
      <c r="AN740" s="69"/>
      <c r="AO740" s="69"/>
      <c r="AP740" s="69"/>
      <c r="AQ740" s="69"/>
      <c r="AR740" s="124"/>
      <c r="AS740" s="124"/>
      <c r="AT740" s="35"/>
      <c r="AU740" s="69"/>
      <c r="AV740" s="69"/>
      <c r="AW740" s="69"/>
      <c r="AX740" s="69"/>
      <c r="AY740" s="69"/>
      <c r="AZ740" s="69"/>
      <c r="BA740" s="69"/>
      <c r="BB740" s="69"/>
      <c r="BC740" s="69"/>
      <c r="BD740" s="69"/>
      <c r="BE740" s="124"/>
      <c r="BF740" s="124"/>
      <c r="BG740" s="124"/>
      <c r="BH740" s="124"/>
      <c r="BI740" s="124"/>
      <c r="BJ740" s="124"/>
      <c r="BK740" s="124"/>
      <c r="BL740" s="124"/>
      <c r="BM740" s="33"/>
      <c r="BN740" s="33"/>
      <c r="BO740" s="33"/>
      <c r="BP740" s="33"/>
      <c r="BS740" s="33"/>
      <c r="BT740" s="33"/>
      <c r="BU740" s="33"/>
      <c r="BV740" s="604" t="s">
        <v>155</v>
      </c>
      <c r="BW740" s="605"/>
      <c r="BX740" s="605"/>
      <c r="BY740" s="605"/>
      <c r="BZ740" s="605"/>
      <c r="CA740" s="605"/>
      <c r="CB740" s="605"/>
      <c r="CC740" s="605"/>
      <c r="CD740" s="605"/>
      <c r="CE740" s="606"/>
      <c r="CF740" s="33"/>
      <c r="CG740" s="33"/>
      <c r="CI740" s="604" t="s">
        <v>155</v>
      </c>
      <c r="CJ740" s="605"/>
      <c r="CK740" s="605"/>
      <c r="CL740" s="605"/>
      <c r="CM740" s="605"/>
      <c r="CN740" s="605"/>
      <c r="CO740" s="605"/>
      <c r="CP740" s="605"/>
      <c r="CQ740" s="605"/>
      <c r="CR740" s="606"/>
      <c r="CS740" s="33"/>
      <c r="CT740" s="33"/>
      <c r="CV740" s="604" t="s">
        <v>155</v>
      </c>
      <c r="CW740" s="605"/>
      <c r="CX740" s="605"/>
      <c r="CY740" s="605"/>
      <c r="CZ740" s="605"/>
      <c r="DA740" s="605"/>
      <c r="DB740" s="605"/>
      <c r="DC740" s="605"/>
      <c r="DD740" s="605"/>
      <c r="DE740" s="606"/>
      <c r="DF740" s="33"/>
      <c r="DG740" s="33"/>
      <c r="DI740" s="604" t="s">
        <v>155</v>
      </c>
      <c r="DJ740" s="605"/>
      <c r="DK740" s="605"/>
      <c r="DL740" s="605"/>
      <c r="DM740" s="605"/>
      <c r="DN740" s="605"/>
      <c r="DO740" s="605"/>
      <c r="DP740" s="605"/>
      <c r="DQ740" s="605"/>
      <c r="DR740" s="606"/>
      <c r="DS740" s="33"/>
      <c r="DT740" s="33"/>
      <c r="DU740" s="33"/>
      <c r="DV740" s="33"/>
      <c r="DW740" s="33"/>
      <c r="DX740" s="33"/>
      <c r="DY740" s="33"/>
      <c r="DZ740" s="33"/>
      <c r="EA740" s="33"/>
      <c r="EB740" s="33"/>
    </row>
    <row r="741" spans="1:132" ht="18.75" customHeight="1" x14ac:dyDescent="0.45">
      <c r="A741" s="33"/>
      <c r="B741" s="33"/>
      <c r="C741" s="35"/>
      <c r="D741" s="35"/>
      <c r="E741" s="124"/>
      <c r="F741" s="124"/>
      <c r="G741" s="124"/>
      <c r="H741" s="69"/>
      <c r="I741" s="69"/>
      <c r="J741" s="69"/>
      <c r="K741" s="69"/>
      <c r="L741" s="69"/>
      <c r="M741" s="69"/>
      <c r="N741" s="69"/>
      <c r="O741" s="69"/>
      <c r="P741" s="69"/>
      <c r="Q741" s="69"/>
      <c r="R741" s="124"/>
      <c r="S741" s="124"/>
      <c r="T741" s="35"/>
      <c r="U741" s="69"/>
      <c r="V741" s="69"/>
      <c r="W741" s="69"/>
      <c r="X741" s="69"/>
      <c r="Y741" s="69"/>
      <c r="Z741" s="69"/>
      <c r="AA741" s="69"/>
      <c r="AB741" s="69"/>
      <c r="AC741" s="69"/>
      <c r="AD741" s="69"/>
      <c r="AE741" s="124"/>
      <c r="AF741" s="124"/>
      <c r="AG741" s="35"/>
      <c r="AH741" s="69"/>
      <c r="AI741" s="69"/>
      <c r="AJ741" s="69"/>
      <c r="AK741" s="69"/>
      <c r="AL741" s="69"/>
      <c r="AM741" s="69"/>
      <c r="AN741" s="69"/>
      <c r="AO741" s="69"/>
      <c r="AP741" s="69"/>
      <c r="AQ741" s="69"/>
      <c r="AR741" s="124"/>
      <c r="AS741" s="124"/>
      <c r="AT741" s="35"/>
      <c r="AU741" s="69"/>
      <c r="AV741" s="69"/>
      <c r="AW741" s="69"/>
      <c r="AX741" s="69"/>
      <c r="AY741" s="69"/>
      <c r="AZ741" s="69"/>
      <c r="BA741" s="69"/>
      <c r="BB741" s="69"/>
      <c r="BC741" s="69"/>
      <c r="BD741" s="69"/>
      <c r="BE741" s="124"/>
      <c r="BF741" s="124"/>
      <c r="BG741" s="124"/>
      <c r="BH741" s="124"/>
      <c r="BI741" s="124"/>
      <c r="BJ741" s="124"/>
      <c r="BK741" s="124"/>
      <c r="BL741" s="124"/>
      <c r="BM741" s="33"/>
      <c r="BN741" s="33"/>
      <c r="BO741" s="33"/>
      <c r="BP741" s="33"/>
      <c r="BS741" s="33"/>
      <c r="BT741" s="33"/>
      <c r="BU741" s="33"/>
      <c r="BV741" s="607"/>
      <c r="BW741" s="608"/>
      <c r="BX741" s="608"/>
      <c r="BY741" s="608"/>
      <c r="BZ741" s="608"/>
      <c r="CA741" s="608"/>
      <c r="CB741" s="608"/>
      <c r="CC741" s="608"/>
      <c r="CD741" s="608"/>
      <c r="CE741" s="609"/>
      <c r="CF741" s="33"/>
      <c r="CG741" s="33"/>
      <c r="CI741" s="607"/>
      <c r="CJ741" s="608"/>
      <c r="CK741" s="608"/>
      <c r="CL741" s="608"/>
      <c r="CM741" s="608"/>
      <c r="CN741" s="608"/>
      <c r="CO741" s="608"/>
      <c r="CP741" s="608"/>
      <c r="CQ741" s="608"/>
      <c r="CR741" s="609"/>
      <c r="CS741" s="33"/>
      <c r="CT741" s="33"/>
      <c r="CV741" s="607"/>
      <c r="CW741" s="608"/>
      <c r="CX741" s="608"/>
      <c r="CY741" s="608"/>
      <c r="CZ741" s="608"/>
      <c r="DA741" s="608"/>
      <c r="DB741" s="608"/>
      <c r="DC741" s="608"/>
      <c r="DD741" s="608"/>
      <c r="DE741" s="609"/>
      <c r="DF741" s="33"/>
      <c r="DG741" s="33"/>
      <c r="DI741" s="607"/>
      <c r="DJ741" s="608"/>
      <c r="DK741" s="608"/>
      <c r="DL741" s="608"/>
      <c r="DM741" s="608"/>
      <c r="DN741" s="608"/>
      <c r="DO741" s="608"/>
      <c r="DP741" s="608"/>
      <c r="DQ741" s="608"/>
      <c r="DR741" s="609"/>
      <c r="DS741" s="33"/>
      <c r="DT741" s="33"/>
      <c r="DU741" s="33"/>
      <c r="DV741" s="33"/>
      <c r="DW741" s="33"/>
      <c r="DX741" s="33"/>
      <c r="DY741" s="33"/>
      <c r="DZ741" s="33"/>
      <c r="EA741" s="33"/>
      <c r="EB741" s="33"/>
    </row>
    <row r="742" spans="1:132" ht="18.75" customHeight="1" x14ac:dyDescent="0.45">
      <c r="A742" s="33"/>
      <c r="B742" s="33"/>
      <c r="C742" s="35"/>
      <c r="D742" s="35"/>
      <c r="E742" s="124"/>
      <c r="F742" s="124"/>
      <c r="G742" s="124"/>
      <c r="H742" s="69"/>
      <c r="I742" s="69"/>
      <c r="J742" s="69"/>
      <c r="K742" s="69"/>
      <c r="L742" s="69"/>
      <c r="M742" s="69"/>
      <c r="N742" s="69"/>
      <c r="O742" s="69"/>
      <c r="P742" s="69"/>
      <c r="Q742" s="69"/>
      <c r="R742" s="124"/>
      <c r="S742" s="124"/>
      <c r="T742" s="35"/>
      <c r="U742" s="69"/>
      <c r="V742" s="69"/>
      <c r="W742" s="69"/>
      <c r="X742" s="69"/>
      <c r="Y742" s="69"/>
      <c r="Z742" s="69"/>
      <c r="AA742" s="69"/>
      <c r="AB742" s="69"/>
      <c r="AC742" s="69"/>
      <c r="AD742" s="69"/>
      <c r="AE742" s="124"/>
      <c r="AF742" s="124"/>
      <c r="AG742" s="35"/>
      <c r="AH742" s="69"/>
      <c r="AI742" s="69"/>
      <c r="AJ742" s="69"/>
      <c r="AK742" s="69"/>
      <c r="AL742" s="69"/>
      <c r="AM742" s="69"/>
      <c r="AN742" s="69"/>
      <c r="AO742" s="69"/>
      <c r="AP742" s="69"/>
      <c r="AQ742" s="69"/>
      <c r="AR742" s="124"/>
      <c r="AS742" s="124"/>
      <c r="AT742" s="35"/>
      <c r="AU742" s="69"/>
      <c r="AV742" s="69"/>
      <c r="AW742" s="69"/>
      <c r="AX742" s="69"/>
      <c r="AY742" s="69"/>
      <c r="AZ742" s="69"/>
      <c r="BA742" s="69"/>
      <c r="BB742" s="69"/>
      <c r="BC742" s="69"/>
      <c r="BD742" s="69"/>
      <c r="BE742" s="124"/>
      <c r="BF742" s="124"/>
      <c r="BG742" s="124"/>
      <c r="BH742" s="124"/>
      <c r="BI742" s="124"/>
      <c r="BJ742" s="124"/>
      <c r="BK742" s="124"/>
      <c r="BL742" s="124"/>
      <c r="BM742" s="33"/>
      <c r="BN742" s="33"/>
      <c r="BO742" s="33"/>
      <c r="BP742" s="33"/>
      <c r="BS742" s="33"/>
      <c r="BT742" s="33"/>
      <c r="BU742" s="33"/>
      <c r="BV742" s="601" t="s">
        <v>88</v>
      </c>
      <c r="BW742" s="602"/>
      <c r="BX742" s="602"/>
      <c r="BY742" s="602"/>
      <c r="BZ742" s="602"/>
      <c r="CA742" s="602"/>
      <c r="CB742" s="602"/>
      <c r="CC742" s="602"/>
      <c r="CD742" s="602"/>
      <c r="CE742" s="603"/>
      <c r="CF742" s="33"/>
      <c r="CG742" s="33"/>
      <c r="CI742" s="601" t="s">
        <v>88</v>
      </c>
      <c r="CJ742" s="602"/>
      <c r="CK742" s="602"/>
      <c r="CL742" s="602"/>
      <c r="CM742" s="602"/>
      <c r="CN742" s="602"/>
      <c r="CO742" s="602"/>
      <c r="CP742" s="602"/>
      <c r="CQ742" s="602"/>
      <c r="CR742" s="603"/>
      <c r="CS742" s="33"/>
      <c r="CT742" s="33"/>
      <c r="CV742" s="601" t="s">
        <v>88</v>
      </c>
      <c r="CW742" s="602"/>
      <c r="CX742" s="602"/>
      <c r="CY742" s="602"/>
      <c r="CZ742" s="602"/>
      <c r="DA742" s="602"/>
      <c r="DB742" s="602"/>
      <c r="DC742" s="602"/>
      <c r="DD742" s="602"/>
      <c r="DE742" s="603"/>
      <c r="DF742" s="33"/>
      <c r="DG742" s="33"/>
      <c r="DI742" s="601" t="s">
        <v>88</v>
      </c>
      <c r="DJ742" s="602"/>
      <c r="DK742" s="602"/>
      <c r="DL742" s="602"/>
      <c r="DM742" s="602"/>
      <c r="DN742" s="602"/>
      <c r="DO742" s="602"/>
      <c r="DP742" s="602"/>
      <c r="DQ742" s="602"/>
      <c r="DR742" s="603"/>
      <c r="DS742" s="33"/>
      <c r="DT742" s="33"/>
      <c r="DU742" s="33"/>
      <c r="DV742" s="33"/>
      <c r="DW742" s="33"/>
      <c r="DX742" s="33"/>
      <c r="DY742" s="33"/>
      <c r="DZ742" s="33"/>
      <c r="EA742" s="33"/>
      <c r="EB742" s="33"/>
    </row>
    <row r="743" spans="1:132" ht="18.75" customHeight="1" x14ac:dyDescent="0.45">
      <c r="A743" s="33"/>
      <c r="B743" s="33"/>
      <c r="C743" s="35"/>
      <c r="D743" s="35"/>
      <c r="E743" s="124"/>
      <c r="F743" s="124"/>
      <c r="G743" s="124"/>
      <c r="H743" s="124"/>
      <c r="I743" s="124"/>
      <c r="J743" s="124"/>
      <c r="K743" s="124"/>
      <c r="L743" s="124"/>
      <c r="M743" s="124"/>
      <c r="N743" s="124"/>
      <c r="O743" s="124"/>
      <c r="P743" s="124"/>
      <c r="Q743" s="124"/>
      <c r="R743" s="124"/>
      <c r="S743" s="124"/>
      <c r="T743" s="35"/>
      <c r="U743" s="124"/>
      <c r="V743" s="124"/>
      <c r="W743" s="124"/>
      <c r="X743" s="124"/>
      <c r="Y743" s="124"/>
      <c r="Z743" s="124"/>
      <c r="AA743" s="124"/>
      <c r="AB743" s="124"/>
      <c r="AC743" s="124"/>
      <c r="AD743" s="124"/>
      <c r="AE743" s="124"/>
      <c r="AF743" s="124"/>
      <c r="AG743" s="35"/>
      <c r="AH743" s="124"/>
      <c r="AI743" s="124"/>
      <c r="AJ743" s="124"/>
      <c r="AK743" s="124"/>
      <c r="AL743" s="124"/>
      <c r="AM743" s="124"/>
      <c r="AN743" s="124"/>
      <c r="AO743" s="124"/>
      <c r="AP743" s="124"/>
      <c r="AQ743" s="124"/>
      <c r="AR743" s="124"/>
      <c r="AS743" s="124"/>
      <c r="AT743" s="35"/>
      <c r="AU743" s="124"/>
      <c r="AV743" s="124"/>
      <c r="AW743" s="124"/>
      <c r="AX743" s="124"/>
      <c r="AY743" s="124"/>
      <c r="AZ743" s="124"/>
      <c r="BA743" s="124"/>
      <c r="BB743" s="124"/>
      <c r="BC743" s="124"/>
      <c r="BD743" s="124"/>
      <c r="BE743" s="124"/>
      <c r="BF743" s="124"/>
      <c r="BG743" s="124"/>
      <c r="BH743" s="124"/>
      <c r="BI743" s="124"/>
      <c r="BJ743" s="124"/>
      <c r="BK743" s="124"/>
      <c r="BL743" s="124"/>
      <c r="BM743" s="33"/>
      <c r="BN743" s="33"/>
      <c r="BO743" s="33"/>
      <c r="BP743" s="33"/>
      <c r="BS743" s="33"/>
      <c r="BT743" s="33"/>
      <c r="BU743" s="33"/>
      <c r="BV743" s="33"/>
      <c r="BW743" s="33"/>
      <c r="BX743" s="33"/>
      <c r="BY743" s="33"/>
      <c r="BZ743" s="33"/>
      <c r="CA743" s="33"/>
      <c r="CB743" s="33"/>
      <c r="CC743" s="33"/>
      <c r="CD743" s="33"/>
      <c r="CE743" s="33"/>
      <c r="CF743" s="33"/>
      <c r="CG743" s="33"/>
      <c r="CI743" s="33"/>
      <c r="CJ743" s="33"/>
      <c r="CK743" s="33"/>
      <c r="CL743" s="33"/>
      <c r="CM743" s="33"/>
      <c r="CN743" s="33"/>
      <c r="CO743" s="33"/>
      <c r="CP743" s="33"/>
      <c r="CQ743" s="33"/>
      <c r="CR743" s="33"/>
      <c r="CS743" s="33"/>
      <c r="CT743" s="33"/>
      <c r="CV743" s="33"/>
      <c r="CW743" s="33"/>
      <c r="CX743" s="33"/>
      <c r="CY743" s="33"/>
      <c r="CZ743" s="33"/>
      <c r="DA743" s="33"/>
      <c r="DB743" s="33"/>
      <c r="DC743" s="33"/>
      <c r="DD743" s="33"/>
      <c r="DE743" s="33"/>
      <c r="DF743" s="33"/>
      <c r="DG743" s="33"/>
      <c r="DI743" s="33"/>
      <c r="DJ743" s="33"/>
      <c r="DK743" s="33"/>
      <c r="DL743" s="33"/>
      <c r="DM743" s="33"/>
      <c r="DN743" s="33"/>
      <c r="DO743" s="33"/>
      <c r="DP743" s="33"/>
      <c r="DQ743" s="33"/>
      <c r="DR743" s="33"/>
      <c r="DS743" s="33"/>
      <c r="DT743" s="33"/>
      <c r="DU743" s="33"/>
      <c r="DV743" s="33"/>
      <c r="DW743" s="33"/>
      <c r="DX743" s="33"/>
      <c r="DY743" s="33"/>
      <c r="DZ743" s="33"/>
      <c r="EA743" s="33"/>
      <c r="EB743" s="33"/>
    </row>
    <row r="744" spans="1:132" ht="18.75" customHeight="1" x14ac:dyDescent="0.45">
      <c r="A744" s="33"/>
      <c r="B744" s="33"/>
      <c r="C744" s="35"/>
      <c r="D744" s="35"/>
      <c r="E744" s="124"/>
      <c r="F744" s="124"/>
      <c r="G744" s="124"/>
      <c r="H744" s="69"/>
      <c r="I744" s="69"/>
      <c r="J744" s="69"/>
      <c r="K744" s="69"/>
      <c r="L744" s="69"/>
      <c r="M744" s="69"/>
      <c r="N744" s="69"/>
      <c r="O744" s="69"/>
      <c r="P744" s="69"/>
      <c r="Q744" s="69"/>
      <c r="R744" s="124"/>
      <c r="S744" s="124"/>
      <c r="T744" s="35"/>
      <c r="U744" s="69"/>
      <c r="V744" s="69"/>
      <c r="W744" s="69"/>
      <c r="X744" s="69"/>
      <c r="Y744" s="69"/>
      <c r="Z744" s="69"/>
      <c r="AA744" s="69"/>
      <c r="AB744" s="69"/>
      <c r="AC744" s="69"/>
      <c r="AD744" s="69"/>
      <c r="AE744" s="124"/>
      <c r="AF744" s="124"/>
      <c r="AG744" s="35"/>
      <c r="AH744" s="69"/>
      <c r="AI744" s="69"/>
      <c r="AJ744" s="69"/>
      <c r="AK744" s="69"/>
      <c r="AL744" s="69"/>
      <c r="AM744" s="69"/>
      <c r="AN744" s="69"/>
      <c r="AO744" s="69"/>
      <c r="AP744" s="69"/>
      <c r="AQ744" s="69"/>
      <c r="AR744" s="124"/>
      <c r="AS744" s="124"/>
      <c r="AT744" s="35"/>
      <c r="AU744" s="69"/>
      <c r="AV744" s="69"/>
      <c r="AW744" s="69"/>
      <c r="AX744" s="69"/>
      <c r="AY744" s="69"/>
      <c r="AZ744" s="69"/>
      <c r="BA744" s="69"/>
      <c r="BB744" s="69"/>
      <c r="BC744" s="69"/>
      <c r="BD744" s="69"/>
      <c r="BE744" s="124"/>
      <c r="BF744" s="124"/>
      <c r="BG744" s="124"/>
      <c r="BH744" s="124"/>
      <c r="BI744" s="124"/>
      <c r="BJ744" s="124"/>
      <c r="BK744" s="124"/>
      <c r="BL744" s="124"/>
      <c r="BM744" s="33"/>
      <c r="BN744" s="33"/>
      <c r="BO744" s="33"/>
      <c r="BP744" s="33"/>
      <c r="BS744" s="33"/>
      <c r="BT744" s="33"/>
      <c r="BU744" s="33"/>
      <c r="BV744" s="604" t="s">
        <v>155</v>
      </c>
      <c r="BW744" s="605"/>
      <c r="BX744" s="605"/>
      <c r="BY744" s="605"/>
      <c r="BZ744" s="605"/>
      <c r="CA744" s="605"/>
      <c r="CB744" s="605"/>
      <c r="CC744" s="605"/>
      <c r="CD744" s="605"/>
      <c r="CE744" s="606"/>
      <c r="CF744" s="33"/>
      <c r="CG744" s="33"/>
      <c r="CI744" s="604" t="s">
        <v>155</v>
      </c>
      <c r="CJ744" s="605"/>
      <c r="CK744" s="605"/>
      <c r="CL744" s="605"/>
      <c r="CM744" s="605"/>
      <c r="CN744" s="605"/>
      <c r="CO744" s="605"/>
      <c r="CP744" s="605"/>
      <c r="CQ744" s="605"/>
      <c r="CR744" s="606"/>
      <c r="CS744" s="33"/>
      <c r="CT744" s="33"/>
      <c r="CV744" s="604" t="s">
        <v>155</v>
      </c>
      <c r="CW744" s="605"/>
      <c r="CX744" s="605"/>
      <c r="CY744" s="605"/>
      <c r="CZ744" s="605"/>
      <c r="DA744" s="605"/>
      <c r="DB744" s="605"/>
      <c r="DC744" s="605"/>
      <c r="DD744" s="605"/>
      <c r="DE744" s="606"/>
      <c r="DF744" s="33"/>
      <c r="DG744" s="33"/>
      <c r="DI744" s="604" t="s">
        <v>155</v>
      </c>
      <c r="DJ744" s="605"/>
      <c r="DK744" s="605"/>
      <c r="DL744" s="605"/>
      <c r="DM744" s="605"/>
      <c r="DN744" s="605"/>
      <c r="DO744" s="605"/>
      <c r="DP744" s="605"/>
      <c r="DQ744" s="605"/>
      <c r="DR744" s="606"/>
      <c r="DS744" s="33"/>
      <c r="DT744" s="33"/>
      <c r="DU744" s="33"/>
      <c r="DV744" s="33"/>
      <c r="DW744" s="33"/>
      <c r="DX744" s="33"/>
      <c r="DY744" s="33"/>
      <c r="DZ744" s="33"/>
      <c r="EA744" s="33"/>
      <c r="EB744" s="33"/>
    </row>
    <row r="745" spans="1:132" ht="18.75" customHeight="1" x14ac:dyDescent="0.45">
      <c r="A745" s="33"/>
      <c r="B745" s="33"/>
      <c r="C745" s="35"/>
      <c r="D745" s="35"/>
      <c r="E745" s="124"/>
      <c r="F745" s="124"/>
      <c r="G745" s="124"/>
      <c r="H745" s="69"/>
      <c r="I745" s="69"/>
      <c r="J745" s="69"/>
      <c r="K745" s="69"/>
      <c r="L745" s="69"/>
      <c r="M745" s="69"/>
      <c r="N745" s="69"/>
      <c r="O745" s="69"/>
      <c r="P745" s="69"/>
      <c r="Q745" s="69"/>
      <c r="R745" s="124"/>
      <c r="S745" s="124"/>
      <c r="T745" s="35"/>
      <c r="U745" s="69"/>
      <c r="V745" s="69"/>
      <c r="W745" s="69"/>
      <c r="X745" s="69"/>
      <c r="Y745" s="69"/>
      <c r="Z745" s="69"/>
      <c r="AA745" s="69"/>
      <c r="AB745" s="69"/>
      <c r="AC745" s="69"/>
      <c r="AD745" s="69"/>
      <c r="AE745" s="124"/>
      <c r="AF745" s="124"/>
      <c r="AG745" s="35"/>
      <c r="AH745" s="69"/>
      <c r="AI745" s="69"/>
      <c r="AJ745" s="69"/>
      <c r="AK745" s="69"/>
      <c r="AL745" s="69"/>
      <c r="AM745" s="69"/>
      <c r="AN745" s="69"/>
      <c r="AO745" s="69"/>
      <c r="AP745" s="69"/>
      <c r="AQ745" s="69"/>
      <c r="AR745" s="124"/>
      <c r="AS745" s="124"/>
      <c r="AT745" s="35"/>
      <c r="AU745" s="69"/>
      <c r="AV745" s="69"/>
      <c r="AW745" s="69"/>
      <c r="AX745" s="69"/>
      <c r="AY745" s="69"/>
      <c r="AZ745" s="69"/>
      <c r="BA745" s="69"/>
      <c r="BB745" s="69"/>
      <c r="BC745" s="69"/>
      <c r="BD745" s="69"/>
      <c r="BE745" s="124"/>
      <c r="BF745" s="124"/>
      <c r="BG745" s="124"/>
      <c r="BH745" s="124"/>
      <c r="BI745" s="124"/>
      <c r="BJ745" s="124"/>
      <c r="BK745" s="124"/>
      <c r="BL745" s="124"/>
      <c r="BM745" s="33"/>
      <c r="BN745" s="33"/>
      <c r="BO745" s="33"/>
      <c r="BP745" s="33"/>
      <c r="BS745" s="33"/>
      <c r="BT745" s="33"/>
      <c r="BU745" s="33"/>
      <c r="BV745" s="607"/>
      <c r="BW745" s="608"/>
      <c r="BX745" s="608"/>
      <c r="BY745" s="608"/>
      <c r="BZ745" s="608"/>
      <c r="CA745" s="608"/>
      <c r="CB745" s="608"/>
      <c r="CC745" s="608"/>
      <c r="CD745" s="608"/>
      <c r="CE745" s="609"/>
      <c r="CF745" s="33"/>
      <c r="CG745" s="33"/>
      <c r="CI745" s="607"/>
      <c r="CJ745" s="608"/>
      <c r="CK745" s="608"/>
      <c r="CL745" s="608"/>
      <c r="CM745" s="608"/>
      <c r="CN745" s="608"/>
      <c r="CO745" s="608"/>
      <c r="CP745" s="608"/>
      <c r="CQ745" s="608"/>
      <c r="CR745" s="609"/>
      <c r="CS745" s="33"/>
      <c r="CT745" s="33"/>
      <c r="CV745" s="607"/>
      <c r="CW745" s="608"/>
      <c r="CX745" s="608"/>
      <c r="CY745" s="608"/>
      <c r="CZ745" s="608"/>
      <c r="DA745" s="608"/>
      <c r="DB745" s="608"/>
      <c r="DC745" s="608"/>
      <c r="DD745" s="608"/>
      <c r="DE745" s="609"/>
      <c r="DF745" s="33"/>
      <c r="DG745" s="33"/>
      <c r="DI745" s="607"/>
      <c r="DJ745" s="608"/>
      <c r="DK745" s="608"/>
      <c r="DL745" s="608"/>
      <c r="DM745" s="608"/>
      <c r="DN745" s="608"/>
      <c r="DO745" s="608"/>
      <c r="DP745" s="608"/>
      <c r="DQ745" s="608"/>
      <c r="DR745" s="609"/>
      <c r="DS745" s="33"/>
      <c r="DT745" s="33"/>
      <c r="DU745" s="33"/>
      <c r="DV745" s="33"/>
      <c r="DW745" s="33"/>
      <c r="DX745" s="33"/>
      <c r="DY745" s="33"/>
      <c r="DZ745" s="33"/>
      <c r="EA745" s="33"/>
      <c r="EB745" s="33"/>
    </row>
    <row r="746" spans="1:132" ht="18.75" customHeight="1" x14ac:dyDescent="0.45">
      <c r="A746" s="33"/>
      <c r="B746" s="33"/>
      <c r="C746" s="35"/>
      <c r="D746" s="35"/>
      <c r="E746" s="124"/>
      <c r="F746" s="124"/>
      <c r="G746" s="124"/>
      <c r="H746" s="69"/>
      <c r="I746" s="69"/>
      <c r="J746" s="69"/>
      <c r="K746" s="69"/>
      <c r="L746" s="69"/>
      <c r="M746" s="69"/>
      <c r="N746" s="69"/>
      <c r="O746" s="69"/>
      <c r="P746" s="69"/>
      <c r="Q746" s="69"/>
      <c r="R746" s="124"/>
      <c r="S746" s="124"/>
      <c r="T746" s="35"/>
      <c r="U746" s="69"/>
      <c r="V746" s="69"/>
      <c r="W746" s="69"/>
      <c r="X746" s="69"/>
      <c r="Y746" s="69"/>
      <c r="Z746" s="69"/>
      <c r="AA746" s="69"/>
      <c r="AB746" s="69"/>
      <c r="AC746" s="69"/>
      <c r="AD746" s="69"/>
      <c r="AE746" s="124"/>
      <c r="AF746" s="124"/>
      <c r="AG746" s="35"/>
      <c r="AH746" s="69"/>
      <c r="AI746" s="69"/>
      <c r="AJ746" s="69"/>
      <c r="AK746" s="69"/>
      <c r="AL746" s="69"/>
      <c r="AM746" s="69"/>
      <c r="AN746" s="69"/>
      <c r="AO746" s="69"/>
      <c r="AP746" s="69"/>
      <c r="AQ746" s="69"/>
      <c r="AR746" s="124"/>
      <c r="AS746" s="124"/>
      <c r="AT746" s="35"/>
      <c r="AU746" s="69"/>
      <c r="AV746" s="69"/>
      <c r="AW746" s="69"/>
      <c r="AX746" s="69"/>
      <c r="AY746" s="69"/>
      <c r="AZ746" s="69"/>
      <c r="BA746" s="69"/>
      <c r="BB746" s="69"/>
      <c r="BC746" s="69"/>
      <c r="BD746" s="69"/>
      <c r="BE746" s="124"/>
      <c r="BF746" s="124"/>
      <c r="BG746" s="124"/>
      <c r="BH746" s="124"/>
      <c r="BI746" s="124"/>
      <c r="BJ746" s="124"/>
      <c r="BK746" s="124"/>
      <c r="BL746" s="124"/>
      <c r="BM746" s="33"/>
      <c r="BN746" s="33"/>
      <c r="BO746" s="33"/>
      <c r="BP746" s="33"/>
      <c r="BS746" s="33"/>
      <c r="BT746" s="33"/>
      <c r="BU746" s="33"/>
      <c r="BV746" s="601" t="s">
        <v>88</v>
      </c>
      <c r="BW746" s="602"/>
      <c r="BX746" s="602"/>
      <c r="BY746" s="602"/>
      <c r="BZ746" s="602"/>
      <c r="CA746" s="602"/>
      <c r="CB746" s="602"/>
      <c r="CC746" s="602"/>
      <c r="CD746" s="602"/>
      <c r="CE746" s="603"/>
      <c r="CF746" s="33"/>
      <c r="CG746" s="33"/>
      <c r="CI746" s="601" t="s">
        <v>88</v>
      </c>
      <c r="CJ746" s="602"/>
      <c r="CK746" s="602"/>
      <c r="CL746" s="602"/>
      <c r="CM746" s="602"/>
      <c r="CN746" s="602"/>
      <c r="CO746" s="602"/>
      <c r="CP746" s="602"/>
      <c r="CQ746" s="602"/>
      <c r="CR746" s="603"/>
      <c r="CS746" s="33"/>
      <c r="CT746" s="33"/>
      <c r="CV746" s="601" t="s">
        <v>88</v>
      </c>
      <c r="CW746" s="602"/>
      <c r="CX746" s="602"/>
      <c r="CY746" s="602"/>
      <c r="CZ746" s="602"/>
      <c r="DA746" s="602"/>
      <c r="DB746" s="602"/>
      <c r="DC746" s="602"/>
      <c r="DD746" s="602"/>
      <c r="DE746" s="603"/>
      <c r="DF746" s="33"/>
      <c r="DG746" s="33"/>
      <c r="DI746" s="601" t="s">
        <v>88</v>
      </c>
      <c r="DJ746" s="602"/>
      <c r="DK746" s="602"/>
      <c r="DL746" s="602"/>
      <c r="DM746" s="602"/>
      <c r="DN746" s="602"/>
      <c r="DO746" s="602"/>
      <c r="DP746" s="602"/>
      <c r="DQ746" s="602"/>
      <c r="DR746" s="603"/>
      <c r="DS746" s="33"/>
      <c r="DT746" s="33"/>
      <c r="DU746" s="33"/>
      <c r="DV746" s="33"/>
      <c r="DW746" s="33"/>
      <c r="DX746" s="33"/>
      <c r="DY746" s="33"/>
      <c r="DZ746" s="33"/>
      <c r="EA746" s="33"/>
      <c r="EB746" s="33"/>
    </row>
    <row r="747" spans="1:132" ht="18.75" customHeight="1" x14ac:dyDescent="0.45">
      <c r="A747" s="33"/>
      <c r="B747" s="33"/>
      <c r="C747" s="35"/>
      <c r="D747" s="35"/>
      <c r="E747" s="124"/>
      <c r="F747" s="124"/>
      <c r="G747" s="124"/>
      <c r="H747" s="124"/>
      <c r="I747" s="124"/>
      <c r="J747" s="124"/>
      <c r="K747" s="124"/>
      <c r="L747" s="124"/>
      <c r="M747" s="124"/>
      <c r="N747" s="124"/>
      <c r="O747" s="124"/>
      <c r="P747" s="124"/>
      <c r="Q747" s="124"/>
      <c r="R747" s="124"/>
      <c r="S747" s="124"/>
      <c r="T747" s="35"/>
      <c r="U747" s="124"/>
      <c r="V747" s="124"/>
      <c r="W747" s="124"/>
      <c r="X747" s="124"/>
      <c r="Y747" s="124"/>
      <c r="Z747" s="124"/>
      <c r="AA747" s="124"/>
      <c r="AB747" s="124"/>
      <c r="AC747" s="124"/>
      <c r="AD747" s="124"/>
      <c r="AE747" s="124"/>
      <c r="AF747" s="124"/>
      <c r="AG747" s="35"/>
      <c r="AH747" s="124"/>
      <c r="AI747" s="124"/>
      <c r="AJ747" s="124"/>
      <c r="AK747" s="124"/>
      <c r="AL747" s="124"/>
      <c r="AM747" s="124"/>
      <c r="AN747" s="124"/>
      <c r="AO747" s="124"/>
      <c r="AP747" s="124"/>
      <c r="AQ747" s="124"/>
      <c r="AR747" s="124"/>
      <c r="AS747" s="124"/>
      <c r="AT747" s="35"/>
      <c r="AU747" s="124"/>
      <c r="AV747" s="124"/>
      <c r="AW747" s="124"/>
      <c r="AX747" s="124"/>
      <c r="AY747" s="124"/>
      <c r="AZ747" s="124"/>
      <c r="BA747" s="124"/>
      <c r="BB747" s="124"/>
      <c r="BC747" s="124"/>
      <c r="BD747" s="124"/>
      <c r="BE747" s="124"/>
      <c r="BF747" s="124"/>
      <c r="BG747" s="124"/>
      <c r="BH747" s="124"/>
      <c r="BI747" s="124"/>
      <c r="BJ747" s="124"/>
      <c r="BK747" s="124"/>
      <c r="BL747" s="124"/>
      <c r="BM747" s="33"/>
      <c r="BN747" s="33"/>
      <c r="BO747" s="33"/>
      <c r="BP747" s="33"/>
      <c r="BS747" s="33"/>
      <c r="BT747" s="33"/>
      <c r="BU747" s="33"/>
      <c r="BV747" s="33"/>
      <c r="BW747" s="33"/>
      <c r="BX747" s="33"/>
      <c r="BY747" s="33"/>
      <c r="BZ747" s="33"/>
      <c r="CA747" s="33"/>
      <c r="CB747" s="33"/>
      <c r="CC747" s="33"/>
      <c r="CD747" s="33"/>
      <c r="CE747" s="33"/>
      <c r="CF747" s="33"/>
      <c r="CG747" s="33"/>
      <c r="CI747" s="33"/>
      <c r="CJ747" s="33"/>
      <c r="CK747" s="33"/>
      <c r="CL747" s="33"/>
      <c r="CM747" s="33"/>
      <c r="CN747" s="33"/>
      <c r="CO747" s="33"/>
      <c r="CP747" s="33"/>
      <c r="CQ747" s="33"/>
      <c r="CR747" s="33"/>
      <c r="CS747" s="33"/>
      <c r="CT747" s="33"/>
      <c r="CV747" s="33"/>
      <c r="CW747" s="33"/>
      <c r="CX747" s="33"/>
      <c r="CY747" s="33"/>
      <c r="CZ747" s="33"/>
      <c r="DA747" s="33"/>
      <c r="DB747" s="33"/>
      <c r="DC747" s="33"/>
      <c r="DD747" s="33"/>
      <c r="DE747" s="33"/>
      <c r="DF747" s="33"/>
      <c r="DG747" s="33"/>
      <c r="DI747" s="33"/>
      <c r="DJ747" s="33"/>
      <c r="DK747" s="33"/>
      <c r="DL747" s="33"/>
      <c r="DM747" s="33"/>
      <c r="DN747" s="33"/>
      <c r="DO747" s="33"/>
      <c r="DP747" s="33"/>
      <c r="DQ747" s="33"/>
      <c r="DR747" s="33"/>
      <c r="DS747" s="33"/>
      <c r="DT747" s="33"/>
      <c r="DU747" s="33"/>
      <c r="DV747" s="33"/>
      <c r="DW747" s="33"/>
      <c r="DX747" s="33"/>
      <c r="DY747" s="33"/>
      <c r="DZ747" s="33"/>
      <c r="EA747" s="33"/>
      <c r="EB747" s="33"/>
    </row>
    <row r="748" spans="1:132" ht="18.75" customHeight="1" x14ac:dyDescent="0.45">
      <c r="A748" s="33"/>
      <c r="B748" s="33"/>
      <c r="C748" s="35"/>
      <c r="D748" s="35"/>
      <c r="E748" s="124"/>
      <c r="F748" s="124"/>
      <c r="G748" s="124"/>
      <c r="H748" s="69"/>
      <c r="I748" s="69"/>
      <c r="J748" s="69"/>
      <c r="K748" s="69"/>
      <c r="L748" s="69"/>
      <c r="M748" s="69"/>
      <c r="N748" s="69"/>
      <c r="O748" s="69"/>
      <c r="P748" s="69"/>
      <c r="Q748" s="69"/>
      <c r="R748" s="124"/>
      <c r="S748" s="124"/>
      <c r="T748" s="35"/>
      <c r="U748" s="69"/>
      <c r="V748" s="69"/>
      <c r="W748" s="69"/>
      <c r="X748" s="69"/>
      <c r="Y748" s="69"/>
      <c r="Z748" s="69"/>
      <c r="AA748" s="69"/>
      <c r="AB748" s="69"/>
      <c r="AC748" s="69"/>
      <c r="AD748" s="69"/>
      <c r="AE748" s="124"/>
      <c r="AF748" s="124"/>
      <c r="AG748" s="35"/>
      <c r="AH748" s="69"/>
      <c r="AI748" s="69"/>
      <c r="AJ748" s="69"/>
      <c r="AK748" s="69"/>
      <c r="AL748" s="69"/>
      <c r="AM748" s="69"/>
      <c r="AN748" s="69"/>
      <c r="AO748" s="69"/>
      <c r="AP748" s="69"/>
      <c r="AQ748" s="69"/>
      <c r="AR748" s="124"/>
      <c r="AS748" s="124"/>
      <c r="AT748" s="35"/>
      <c r="AU748" s="69"/>
      <c r="AV748" s="69"/>
      <c r="AW748" s="69"/>
      <c r="AX748" s="69"/>
      <c r="AY748" s="69"/>
      <c r="AZ748" s="69"/>
      <c r="BA748" s="69"/>
      <c r="BB748" s="69"/>
      <c r="BC748" s="69"/>
      <c r="BD748" s="69"/>
      <c r="BE748" s="124"/>
      <c r="BF748" s="124"/>
      <c r="BG748" s="124"/>
      <c r="BH748" s="124"/>
      <c r="BI748" s="124"/>
      <c r="BJ748" s="124"/>
      <c r="BK748" s="124"/>
      <c r="BL748" s="124"/>
      <c r="BM748" s="33"/>
      <c r="BN748" s="33"/>
      <c r="BO748" s="33"/>
      <c r="BP748" s="33"/>
      <c r="BS748" s="33"/>
      <c r="BT748" s="33"/>
      <c r="BU748" s="33"/>
      <c r="BV748" s="604" t="s">
        <v>155</v>
      </c>
      <c r="BW748" s="605"/>
      <c r="BX748" s="605"/>
      <c r="BY748" s="605"/>
      <c r="BZ748" s="605"/>
      <c r="CA748" s="605"/>
      <c r="CB748" s="605"/>
      <c r="CC748" s="605"/>
      <c r="CD748" s="605"/>
      <c r="CE748" s="606"/>
      <c r="CF748" s="33"/>
      <c r="CG748" s="33"/>
      <c r="CI748" s="604" t="s">
        <v>155</v>
      </c>
      <c r="CJ748" s="605"/>
      <c r="CK748" s="605"/>
      <c r="CL748" s="605"/>
      <c r="CM748" s="605"/>
      <c r="CN748" s="605"/>
      <c r="CO748" s="605"/>
      <c r="CP748" s="605"/>
      <c r="CQ748" s="605"/>
      <c r="CR748" s="606"/>
      <c r="CS748" s="33"/>
      <c r="CT748" s="33"/>
      <c r="CV748" s="604" t="s">
        <v>155</v>
      </c>
      <c r="CW748" s="605"/>
      <c r="CX748" s="605"/>
      <c r="CY748" s="605"/>
      <c r="CZ748" s="605"/>
      <c r="DA748" s="605"/>
      <c r="DB748" s="605"/>
      <c r="DC748" s="605"/>
      <c r="DD748" s="605"/>
      <c r="DE748" s="606"/>
      <c r="DF748" s="33"/>
      <c r="DG748" s="33"/>
      <c r="DI748" s="604" t="s">
        <v>155</v>
      </c>
      <c r="DJ748" s="605"/>
      <c r="DK748" s="605"/>
      <c r="DL748" s="605"/>
      <c r="DM748" s="605"/>
      <c r="DN748" s="605"/>
      <c r="DO748" s="605"/>
      <c r="DP748" s="605"/>
      <c r="DQ748" s="605"/>
      <c r="DR748" s="606"/>
      <c r="DS748" s="33"/>
      <c r="DT748" s="33"/>
      <c r="DU748" s="33"/>
      <c r="DV748" s="33"/>
      <c r="DW748" s="33"/>
      <c r="DX748" s="33"/>
      <c r="DY748" s="33"/>
      <c r="DZ748" s="33"/>
      <c r="EA748" s="33"/>
      <c r="EB748" s="33"/>
    </row>
    <row r="749" spans="1:132" ht="18.75" customHeight="1" x14ac:dyDescent="0.45">
      <c r="A749" s="33"/>
      <c r="B749" s="33"/>
      <c r="C749" s="35"/>
      <c r="D749" s="35"/>
      <c r="E749" s="124"/>
      <c r="F749" s="124"/>
      <c r="G749" s="124"/>
      <c r="H749" s="69"/>
      <c r="I749" s="69"/>
      <c r="J749" s="69"/>
      <c r="K749" s="69"/>
      <c r="L749" s="69"/>
      <c r="M749" s="69"/>
      <c r="N749" s="69"/>
      <c r="O749" s="69"/>
      <c r="P749" s="69"/>
      <c r="Q749" s="69"/>
      <c r="R749" s="124"/>
      <c r="S749" s="124"/>
      <c r="T749" s="35"/>
      <c r="U749" s="69"/>
      <c r="V749" s="69"/>
      <c r="W749" s="69"/>
      <c r="X749" s="69"/>
      <c r="Y749" s="69"/>
      <c r="Z749" s="69"/>
      <c r="AA749" s="69"/>
      <c r="AB749" s="69"/>
      <c r="AC749" s="69"/>
      <c r="AD749" s="69"/>
      <c r="AE749" s="124"/>
      <c r="AF749" s="124"/>
      <c r="AG749" s="35"/>
      <c r="AH749" s="69"/>
      <c r="AI749" s="69"/>
      <c r="AJ749" s="69"/>
      <c r="AK749" s="69"/>
      <c r="AL749" s="69"/>
      <c r="AM749" s="69"/>
      <c r="AN749" s="69"/>
      <c r="AO749" s="69"/>
      <c r="AP749" s="69"/>
      <c r="AQ749" s="69"/>
      <c r="AR749" s="124"/>
      <c r="AS749" s="124"/>
      <c r="AT749" s="35"/>
      <c r="AU749" s="69"/>
      <c r="AV749" s="69"/>
      <c r="AW749" s="69"/>
      <c r="AX749" s="69"/>
      <c r="AY749" s="69"/>
      <c r="AZ749" s="69"/>
      <c r="BA749" s="69"/>
      <c r="BB749" s="69"/>
      <c r="BC749" s="69"/>
      <c r="BD749" s="69"/>
      <c r="BE749" s="124"/>
      <c r="BF749" s="124"/>
      <c r="BG749" s="124"/>
      <c r="BH749" s="124"/>
      <c r="BI749" s="124"/>
      <c r="BJ749" s="124"/>
      <c r="BK749" s="124"/>
      <c r="BL749" s="124"/>
      <c r="BM749" s="33"/>
      <c r="BN749" s="33"/>
      <c r="BO749" s="33"/>
      <c r="BP749" s="33"/>
      <c r="BS749" s="33"/>
      <c r="BT749" s="33"/>
      <c r="BU749" s="33"/>
      <c r="BV749" s="607"/>
      <c r="BW749" s="608"/>
      <c r="BX749" s="608"/>
      <c r="BY749" s="608"/>
      <c r="BZ749" s="608"/>
      <c r="CA749" s="608"/>
      <c r="CB749" s="608"/>
      <c r="CC749" s="608"/>
      <c r="CD749" s="608"/>
      <c r="CE749" s="609"/>
      <c r="CF749" s="33"/>
      <c r="CG749" s="33"/>
      <c r="CI749" s="607"/>
      <c r="CJ749" s="608"/>
      <c r="CK749" s="608"/>
      <c r="CL749" s="608"/>
      <c r="CM749" s="608"/>
      <c r="CN749" s="608"/>
      <c r="CO749" s="608"/>
      <c r="CP749" s="608"/>
      <c r="CQ749" s="608"/>
      <c r="CR749" s="609"/>
      <c r="CS749" s="33"/>
      <c r="CT749" s="33"/>
      <c r="CV749" s="607"/>
      <c r="CW749" s="608"/>
      <c r="CX749" s="608"/>
      <c r="CY749" s="608"/>
      <c r="CZ749" s="608"/>
      <c r="DA749" s="608"/>
      <c r="DB749" s="608"/>
      <c r="DC749" s="608"/>
      <c r="DD749" s="608"/>
      <c r="DE749" s="609"/>
      <c r="DF749" s="33"/>
      <c r="DG749" s="33"/>
      <c r="DI749" s="607"/>
      <c r="DJ749" s="608"/>
      <c r="DK749" s="608"/>
      <c r="DL749" s="608"/>
      <c r="DM749" s="608"/>
      <c r="DN749" s="608"/>
      <c r="DO749" s="608"/>
      <c r="DP749" s="608"/>
      <c r="DQ749" s="608"/>
      <c r="DR749" s="609"/>
      <c r="DS749" s="33"/>
      <c r="DT749" s="33"/>
      <c r="DU749" s="33"/>
      <c r="DV749" s="33"/>
      <c r="DW749" s="33"/>
      <c r="DX749" s="33"/>
      <c r="DY749" s="33"/>
      <c r="DZ749" s="33"/>
      <c r="EA749" s="33"/>
      <c r="EB749" s="33"/>
    </row>
    <row r="750" spans="1:132" ht="18.75" customHeight="1" x14ac:dyDescent="0.45">
      <c r="A750" s="33"/>
      <c r="B750" s="33"/>
      <c r="C750" s="35"/>
      <c r="D750" s="35"/>
      <c r="E750" s="124"/>
      <c r="F750" s="124"/>
      <c r="G750" s="124"/>
      <c r="H750" s="69"/>
      <c r="I750" s="69"/>
      <c r="J750" s="69"/>
      <c r="K750" s="69"/>
      <c r="L750" s="69"/>
      <c r="M750" s="69"/>
      <c r="N750" s="69"/>
      <c r="O750" s="69"/>
      <c r="P750" s="69"/>
      <c r="Q750" s="69"/>
      <c r="R750" s="124"/>
      <c r="S750" s="124"/>
      <c r="T750" s="35"/>
      <c r="U750" s="69"/>
      <c r="V750" s="69"/>
      <c r="W750" s="69"/>
      <c r="X750" s="69"/>
      <c r="Y750" s="69"/>
      <c r="Z750" s="69"/>
      <c r="AA750" s="69"/>
      <c r="AB750" s="69"/>
      <c r="AC750" s="69"/>
      <c r="AD750" s="69"/>
      <c r="AE750" s="124"/>
      <c r="AF750" s="124"/>
      <c r="AG750" s="35"/>
      <c r="AH750" s="69"/>
      <c r="AI750" s="69"/>
      <c r="AJ750" s="69"/>
      <c r="AK750" s="69"/>
      <c r="AL750" s="69"/>
      <c r="AM750" s="69"/>
      <c r="AN750" s="69"/>
      <c r="AO750" s="69"/>
      <c r="AP750" s="69"/>
      <c r="AQ750" s="69"/>
      <c r="AR750" s="124"/>
      <c r="AS750" s="124"/>
      <c r="AT750" s="35"/>
      <c r="AU750" s="69"/>
      <c r="AV750" s="69"/>
      <c r="AW750" s="69"/>
      <c r="AX750" s="69"/>
      <c r="AY750" s="69"/>
      <c r="AZ750" s="69"/>
      <c r="BA750" s="69"/>
      <c r="BB750" s="69"/>
      <c r="BC750" s="69"/>
      <c r="BD750" s="69"/>
      <c r="BE750" s="124"/>
      <c r="BF750" s="124"/>
      <c r="BG750" s="124"/>
      <c r="BH750" s="124"/>
      <c r="BI750" s="124"/>
      <c r="BJ750" s="124"/>
      <c r="BK750" s="124"/>
      <c r="BL750" s="124"/>
      <c r="BM750" s="33"/>
      <c r="BN750" s="33"/>
      <c r="BO750" s="33"/>
      <c r="BP750" s="33"/>
      <c r="BS750" s="33"/>
      <c r="BT750" s="33"/>
      <c r="BU750" s="33"/>
      <c r="BV750" s="601" t="s">
        <v>88</v>
      </c>
      <c r="BW750" s="602"/>
      <c r="BX750" s="602"/>
      <c r="BY750" s="602"/>
      <c r="BZ750" s="602"/>
      <c r="CA750" s="602"/>
      <c r="CB750" s="602"/>
      <c r="CC750" s="602"/>
      <c r="CD750" s="602"/>
      <c r="CE750" s="603"/>
      <c r="CF750" s="33"/>
      <c r="CG750" s="33"/>
      <c r="CI750" s="601" t="s">
        <v>88</v>
      </c>
      <c r="CJ750" s="602"/>
      <c r="CK750" s="602"/>
      <c r="CL750" s="602"/>
      <c r="CM750" s="602"/>
      <c r="CN750" s="602"/>
      <c r="CO750" s="602"/>
      <c r="CP750" s="602"/>
      <c r="CQ750" s="602"/>
      <c r="CR750" s="603"/>
      <c r="CS750" s="33"/>
      <c r="CT750" s="33"/>
      <c r="CV750" s="601" t="s">
        <v>88</v>
      </c>
      <c r="CW750" s="602"/>
      <c r="CX750" s="602"/>
      <c r="CY750" s="602"/>
      <c r="CZ750" s="602"/>
      <c r="DA750" s="602"/>
      <c r="DB750" s="602"/>
      <c r="DC750" s="602"/>
      <c r="DD750" s="602"/>
      <c r="DE750" s="603"/>
      <c r="DF750" s="33"/>
      <c r="DG750" s="33"/>
      <c r="DI750" s="601" t="s">
        <v>88</v>
      </c>
      <c r="DJ750" s="602"/>
      <c r="DK750" s="602"/>
      <c r="DL750" s="602"/>
      <c r="DM750" s="602"/>
      <c r="DN750" s="602"/>
      <c r="DO750" s="602"/>
      <c r="DP750" s="602"/>
      <c r="DQ750" s="602"/>
      <c r="DR750" s="603"/>
      <c r="DS750" s="33"/>
      <c r="DT750" s="33"/>
      <c r="DU750" s="33"/>
      <c r="DV750" s="33"/>
      <c r="DW750" s="33"/>
      <c r="DX750" s="33"/>
      <c r="DY750" s="33"/>
      <c r="DZ750" s="33"/>
      <c r="EA750" s="33"/>
      <c r="EB750" s="33"/>
    </row>
    <row r="751" spans="1:132" ht="18.75" customHeight="1" x14ac:dyDescent="0.45">
      <c r="A751" s="33"/>
      <c r="B751" s="33"/>
      <c r="C751" s="35"/>
      <c r="D751" s="35"/>
      <c r="E751" s="124"/>
      <c r="F751" s="124"/>
      <c r="G751" s="124"/>
      <c r="H751" s="124"/>
      <c r="I751" s="124"/>
      <c r="J751" s="124"/>
      <c r="K751" s="124"/>
      <c r="L751" s="124"/>
      <c r="M751" s="124"/>
      <c r="N751" s="124"/>
      <c r="O751" s="124"/>
      <c r="P751" s="124"/>
      <c r="Q751" s="124"/>
      <c r="R751" s="124"/>
      <c r="S751" s="124"/>
      <c r="T751" s="35"/>
      <c r="U751" s="124"/>
      <c r="V751" s="124"/>
      <c r="W751" s="124"/>
      <c r="X751" s="124"/>
      <c r="Y751" s="124"/>
      <c r="Z751" s="124"/>
      <c r="AA751" s="124"/>
      <c r="AB751" s="124"/>
      <c r="AC751" s="124"/>
      <c r="AD751" s="124"/>
      <c r="AE751" s="124"/>
      <c r="AF751" s="124"/>
      <c r="AG751" s="35"/>
      <c r="AH751" s="124"/>
      <c r="AI751" s="124"/>
      <c r="AJ751" s="124"/>
      <c r="AK751" s="124"/>
      <c r="AL751" s="124"/>
      <c r="AM751" s="124"/>
      <c r="AN751" s="124"/>
      <c r="AO751" s="124"/>
      <c r="AP751" s="124"/>
      <c r="AQ751" s="124"/>
      <c r="AR751" s="124"/>
      <c r="AS751" s="124"/>
      <c r="AT751" s="35"/>
      <c r="AU751" s="124"/>
      <c r="AV751" s="124"/>
      <c r="AW751" s="124"/>
      <c r="AX751" s="124"/>
      <c r="AY751" s="124"/>
      <c r="AZ751" s="124"/>
      <c r="BA751" s="124"/>
      <c r="BB751" s="124"/>
      <c r="BC751" s="124"/>
      <c r="BD751" s="124"/>
      <c r="BE751" s="124"/>
      <c r="BF751" s="124"/>
      <c r="BG751" s="124"/>
      <c r="BH751" s="124"/>
      <c r="BI751" s="124"/>
      <c r="BJ751" s="124"/>
      <c r="BK751" s="124"/>
      <c r="BL751" s="124"/>
      <c r="BM751" s="33"/>
      <c r="BN751" s="33"/>
      <c r="BO751" s="33"/>
      <c r="BP751" s="33"/>
      <c r="BS751" s="33"/>
      <c r="BT751" s="33"/>
      <c r="BU751" s="33"/>
      <c r="BV751" s="33"/>
      <c r="BW751" s="33"/>
      <c r="BX751" s="33"/>
      <c r="BY751" s="33"/>
      <c r="BZ751" s="33"/>
      <c r="CA751" s="33"/>
      <c r="CB751" s="33"/>
      <c r="CC751" s="33"/>
      <c r="CD751" s="33"/>
      <c r="CE751" s="33"/>
      <c r="CF751" s="33"/>
      <c r="CG751" s="33"/>
      <c r="CI751" s="33"/>
      <c r="CJ751" s="33"/>
      <c r="CK751" s="33"/>
      <c r="CL751" s="33"/>
      <c r="CM751" s="33"/>
      <c r="CN751" s="33"/>
      <c r="CO751" s="33"/>
      <c r="CP751" s="33"/>
      <c r="CQ751" s="33"/>
      <c r="CR751" s="33"/>
      <c r="CS751" s="33"/>
      <c r="CT751" s="33"/>
      <c r="CV751" s="33"/>
      <c r="CW751" s="33"/>
      <c r="CX751" s="33"/>
      <c r="CY751" s="33"/>
      <c r="CZ751" s="33"/>
      <c r="DA751" s="33"/>
      <c r="DB751" s="33"/>
      <c r="DC751" s="33"/>
      <c r="DD751" s="33"/>
      <c r="DE751" s="33"/>
      <c r="DF751" s="33"/>
      <c r="DG751" s="33"/>
      <c r="DI751" s="33"/>
      <c r="DJ751" s="33"/>
      <c r="DK751" s="33"/>
      <c r="DL751" s="33"/>
      <c r="DM751" s="33"/>
      <c r="DN751" s="33"/>
      <c r="DO751" s="33"/>
      <c r="DP751" s="33"/>
      <c r="DQ751" s="33"/>
      <c r="DR751" s="33"/>
      <c r="DS751" s="33"/>
      <c r="DT751" s="33"/>
      <c r="DU751" s="33"/>
      <c r="DV751" s="33"/>
      <c r="DW751" s="33"/>
      <c r="DX751" s="33"/>
      <c r="DY751" s="33"/>
      <c r="DZ751" s="33"/>
      <c r="EA751" s="33"/>
      <c r="EB751" s="33"/>
    </row>
    <row r="752" spans="1:132" ht="18.75" customHeight="1" x14ac:dyDescent="0.45">
      <c r="A752" s="33"/>
      <c r="B752" s="33"/>
      <c r="C752" s="35"/>
      <c r="D752" s="35"/>
      <c r="E752" s="124"/>
      <c r="F752" s="124"/>
      <c r="G752" s="124"/>
      <c r="H752" s="69"/>
      <c r="I752" s="69"/>
      <c r="J752" s="69"/>
      <c r="K752" s="69"/>
      <c r="L752" s="69"/>
      <c r="M752" s="69"/>
      <c r="N752" s="69"/>
      <c r="O752" s="69"/>
      <c r="P752" s="69"/>
      <c r="Q752" s="69"/>
      <c r="R752" s="124"/>
      <c r="S752" s="124"/>
      <c r="T752" s="35"/>
      <c r="U752" s="69"/>
      <c r="V752" s="69"/>
      <c r="W752" s="69"/>
      <c r="X752" s="69"/>
      <c r="Y752" s="69"/>
      <c r="Z752" s="69"/>
      <c r="AA752" s="69"/>
      <c r="AB752" s="69"/>
      <c r="AC752" s="69"/>
      <c r="AD752" s="69"/>
      <c r="AE752" s="124"/>
      <c r="AF752" s="124"/>
      <c r="AG752" s="35"/>
      <c r="AH752" s="69"/>
      <c r="AI752" s="69"/>
      <c r="AJ752" s="69"/>
      <c r="AK752" s="69"/>
      <c r="AL752" s="69"/>
      <c r="AM752" s="69"/>
      <c r="AN752" s="69"/>
      <c r="AO752" s="69"/>
      <c r="AP752" s="69"/>
      <c r="AQ752" s="69"/>
      <c r="AR752" s="124"/>
      <c r="AS752" s="124"/>
      <c r="AT752" s="35"/>
      <c r="AU752" s="69"/>
      <c r="AV752" s="69"/>
      <c r="AW752" s="69"/>
      <c r="AX752" s="69"/>
      <c r="AY752" s="69"/>
      <c r="AZ752" s="69"/>
      <c r="BA752" s="69"/>
      <c r="BB752" s="69"/>
      <c r="BC752" s="69"/>
      <c r="BD752" s="69"/>
      <c r="BE752" s="124"/>
      <c r="BF752" s="124"/>
      <c r="BG752" s="124"/>
      <c r="BH752" s="124"/>
      <c r="BI752" s="124"/>
      <c r="BJ752" s="124"/>
      <c r="BK752" s="124"/>
      <c r="BL752" s="124"/>
      <c r="BM752" s="33"/>
      <c r="BN752" s="33"/>
      <c r="BO752" s="33"/>
      <c r="BP752" s="33"/>
      <c r="BS752" s="33"/>
      <c r="BT752" s="33"/>
      <c r="BU752" s="33"/>
      <c r="BV752" s="604" t="s">
        <v>155</v>
      </c>
      <c r="BW752" s="605"/>
      <c r="BX752" s="605"/>
      <c r="BY752" s="605"/>
      <c r="BZ752" s="605"/>
      <c r="CA752" s="605"/>
      <c r="CB752" s="605"/>
      <c r="CC752" s="605"/>
      <c r="CD752" s="605"/>
      <c r="CE752" s="606"/>
      <c r="CF752" s="33"/>
      <c r="CG752" s="33"/>
      <c r="CI752" s="604" t="s">
        <v>155</v>
      </c>
      <c r="CJ752" s="605"/>
      <c r="CK752" s="605"/>
      <c r="CL752" s="605"/>
      <c r="CM752" s="605"/>
      <c r="CN752" s="605"/>
      <c r="CO752" s="605"/>
      <c r="CP752" s="605"/>
      <c r="CQ752" s="605"/>
      <c r="CR752" s="606"/>
      <c r="CS752" s="33"/>
      <c r="CT752" s="33"/>
      <c r="CV752" s="604" t="s">
        <v>155</v>
      </c>
      <c r="CW752" s="605"/>
      <c r="CX752" s="605"/>
      <c r="CY752" s="605"/>
      <c r="CZ752" s="605"/>
      <c r="DA752" s="605"/>
      <c r="DB752" s="605"/>
      <c r="DC752" s="605"/>
      <c r="DD752" s="605"/>
      <c r="DE752" s="606"/>
      <c r="DF752" s="33"/>
      <c r="DG752" s="33"/>
      <c r="DI752" s="604" t="s">
        <v>155</v>
      </c>
      <c r="DJ752" s="605"/>
      <c r="DK752" s="605"/>
      <c r="DL752" s="605"/>
      <c r="DM752" s="605"/>
      <c r="DN752" s="605"/>
      <c r="DO752" s="605"/>
      <c r="DP752" s="605"/>
      <c r="DQ752" s="605"/>
      <c r="DR752" s="606"/>
      <c r="DS752" s="33"/>
      <c r="DT752" s="33"/>
      <c r="DU752" s="33"/>
      <c r="DV752" s="33"/>
      <c r="DW752" s="33"/>
      <c r="DX752" s="33"/>
      <c r="DY752" s="33"/>
      <c r="DZ752" s="33"/>
      <c r="EA752" s="33"/>
      <c r="EB752" s="33"/>
    </row>
    <row r="753" spans="1:132" ht="19.5" customHeight="1" x14ac:dyDescent="0.45">
      <c r="A753" s="33"/>
      <c r="B753" s="33"/>
      <c r="C753" s="35"/>
      <c r="D753" s="35"/>
      <c r="E753" s="124"/>
      <c r="F753" s="124"/>
      <c r="G753" s="124"/>
      <c r="H753" s="69"/>
      <c r="I753" s="69"/>
      <c r="J753" s="69"/>
      <c r="K753" s="69"/>
      <c r="L753" s="69"/>
      <c r="M753" s="69"/>
      <c r="N753" s="69"/>
      <c r="O753" s="69"/>
      <c r="P753" s="69"/>
      <c r="Q753" s="69"/>
      <c r="R753" s="124"/>
      <c r="S753" s="124"/>
      <c r="T753" s="35"/>
      <c r="U753" s="69"/>
      <c r="V753" s="69"/>
      <c r="W753" s="69"/>
      <c r="X753" s="69"/>
      <c r="Y753" s="69"/>
      <c r="Z753" s="69"/>
      <c r="AA753" s="69"/>
      <c r="AB753" s="69"/>
      <c r="AC753" s="69"/>
      <c r="AD753" s="69"/>
      <c r="AE753" s="124"/>
      <c r="AF753" s="124"/>
      <c r="AG753" s="35"/>
      <c r="AH753" s="69"/>
      <c r="AI753" s="69"/>
      <c r="AJ753" s="69"/>
      <c r="AK753" s="69"/>
      <c r="AL753" s="69"/>
      <c r="AM753" s="69"/>
      <c r="AN753" s="69"/>
      <c r="AO753" s="69"/>
      <c r="AP753" s="69"/>
      <c r="AQ753" s="69"/>
      <c r="AR753" s="124"/>
      <c r="AS753" s="124"/>
      <c r="AT753" s="35"/>
      <c r="AU753" s="69"/>
      <c r="AV753" s="69"/>
      <c r="AW753" s="69"/>
      <c r="AX753" s="69"/>
      <c r="AY753" s="69"/>
      <c r="AZ753" s="69"/>
      <c r="BA753" s="69"/>
      <c r="BB753" s="69"/>
      <c r="BC753" s="69"/>
      <c r="BD753" s="69"/>
      <c r="BE753" s="124"/>
      <c r="BF753" s="124"/>
      <c r="BG753" s="124"/>
      <c r="BH753" s="124"/>
      <c r="BI753" s="124"/>
      <c r="BJ753" s="124"/>
      <c r="BK753" s="124"/>
      <c r="BL753" s="124"/>
      <c r="BM753" s="33"/>
      <c r="BN753" s="33"/>
      <c r="BO753" s="33"/>
      <c r="BP753" s="33"/>
      <c r="BS753" s="33"/>
      <c r="BT753" s="33"/>
      <c r="BU753" s="33"/>
      <c r="BV753" s="607"/>
      <c r="BW753" s="608"/>
      <c r="BX753" s="608"/>
      <c r="BY753" s="608"/>
      <c r="BZ753" s="608"/>
      <c r="CA753" s="608"/>
      <c r="CB753" s="608"/>
      <c r="CC753" s="608"/>
      <c r="CD753" s="608"/>
      <c r="CE753" s="609"/>
      <c r="CF753" s="33"/>
      <c r="CG753" s="33"/>
      <c r="CI753" s="607"/>
      <c r="CJ753" s="608"/>
      <c r="CK753" s="608"/>
      <c r="CL753" s="608"/>
      <c r="CM753" s="608"/>
      <c r="CN753" s="608"/>
      <c r="CO753" s="608"/>
      <c r="CP753" s="608"/>
      <c r="CQ753" s="608"/>
      <c r="CR753" s="609"/>
      <c r="CS753" s="33"/>
      <c r="CT753" s="33"/>
      <c r="CV753" s="607"/>
      <c r="CW753" s="608"/>
      <c r="CX753" s="608"/>
      <c r="CY753" s="608"/>
      <c r="CZ753" s="608"/>
      <c r="DA753" s="608"/>
      <c r="DB753" s="608"/>
      <c r="DC753" s="608"/>
      <c r="DD753" s="608"/>
      <c r="DE753" s="609"/>
      <c r="DF753" s="33"/>
      <c r="DG753" s="33"/>
      <c r="DI753" s="607"/>
      <c r="DJ753" s="608"/>
      <c r="DK753" s="608"/>
      <c r="DL753" s="608"/>
      <c r="DM753" s="608"/>
      <c r="DN753" s="608"/>
      <c r="DO753" s="608"/>
      <c r="DP753" s="608"/>
      <c r="DQ753" s="608"/>
      <c r="DR753" s="609"/>
      <c r="DS753" s="33"/>
      <c r="DT753" s="33"/>
      <c r="DU753" s="33"/>
      <c r="DV753" s="33"/>
      <c r="DW753" s="33"/>
      <c r="DX753" s="33"/>
      <c r="DY753" s="33"/>
      <c r="DZ753" s="33"/>
      <c r="EA753" s="33"/>
      <c r="EB753" s="33"/>
    </row>
    <row r="754" spans="1:132" ht="18.75" customHeight="1" x14ac:dyDescent="0.45">
      <c r="A754" s="33"/>
      <c r="B754" s="33"/>
      <c r="C754" s="35"/>
      <c r="D754" s="35"/>
      <c r="E754" s="124"/>
      <c r="F754" s="124"/>
      <c r="G754" s="124"/>
      <c r="H754" s="69"/>
      <c r="I754" s="69"/>
      <c r="J754" s="69"/>
      <c r="K754" s="69"/>
      <c r="L754" s="69"/>
      <c r="M754" s="69"/>
      <c r="N754" s="69"/>
      <c r="O754" s="69"/>
      <c r="P754" s="69"/>
      <c r="Q754" s="69"/>
      <c r="R754" s="124"/>
      <c r="S754" s="124"/>
      <c r="T754" s="35"/>
      <c r="U754" s="69"/>
      <c r="V754" s="69"/>
      <c r="W754" s="69"/>
      <c r="X754" s="69"/>
      <c r="Y754" s="69"/>
      <c r="Z754" s="69"/>
      <c r="AA754" s="69"/>
      <c r="AB754" s="69"/>
      <c r="AC754" s="69"/>
      <c r="AD754" s="69"/>
      <c r="AE754" s="124"/>
      <c r="AF754" s="124"/>
      <c r="AG754" s="35"/>
      <c r="AH754" s="69"/>
      <c r="AI754" s="69"/>
      <c r="AJ754" s="69"/>
      <c r="AK754" s="69"/>
      <c r="AL754" s="69"/>
      <c r="AM754" s="69"/>
      <c r="AN754" s="69"/>
      <c r="AO754" s="69"/>
      <c r="AP754" s="69"/>
      <c r="AQ754" s="69"/>
      <c r="AR754" s="124"/>
      <c r="AS754" s="124"/>
      <c r="AT754" s="35"/>
      <c r="AU754" s="69"/>
      <c r="AV754" s="69"/>
      <c r="AW754" s="69"/>
      <c r="AX754" s="69"/>
      <c r="AY754" s="69"/>
      <c r="AZ754" s="69"/>
      <c r="BA754" s="69"/>
      <c r="BB754" s="69"/>
      <c r="BC754" s="69"/>
      <c r="BD754" s="69"/>
      <c r="BE754" s="124"/>
      <c r="BF754" s="124"/>
      <c r="BG754" s="124"/>
      <c r="BH754" s="124"/>
      <c r="BI754" s="124"/>
      <c r="BJ754" s="124"/>
      <c r="BK754" s="124"/>
      <c r="BL754" s="124"/>
      <c r="BM754" s="33"/>
      <c r="BN754" s="33"/>
      <c r="BO754" s="33"/>
      <c r="BP754" s="33"/>
      <c r="BS754" s="33"/>
      <c r="BT754" s="33"/>
      <c r="BU754" s="33"/>
      <c r="BV754" s="601" t="s">
        <v>88</v>
      </c>
      <c r="BW754" s="602"/>
      <c r="BX754" s="602"/>
      <c r="BY754" s="602"/>
      <c r="BZ754" s="602"/>
      <c r="CA754" s="602"/>
      <c r="CB754" s="602"/>
      <c r="CC754" s="602"/>
      <c r="CD754" s="602"/>
      <c r="CE754" s="603"/>
      <c r="CF754" s="33"/>
      <c r="CG754" s="33"/>
      <c r="CI754" s="601" t="s">
        <v>88</v>
      </c>
      <c r="CJ754" s="602"/>
      <c r="CK754" s="602"/>
      <c r="CL754" s="602"/>
      <c r="CM754" s="602"/>
      <c r="CN754" s="602"/>
      <c r="CO754" s="602"/>
      <c r="CP754" s="602"/>
      <c r="CQ754" s="602"/>
      <c r="CR754" s="603"/>
      <c r="CS754" s="33"/>
      <c r="CT754" s="33"/>
      <c r="CV754" s="601" t="s">
        <v>88</v>
      </c>
      <c r="CW754" s="602"/>
      <c r="CX754" s="602"/>
      <c r="CY754" s="602"/>
      <c r="CZ754" s="602"/>
      <c r="DA754" s="602"/>
      <c r="DB754" s="602"/>
      <c r="DC754" s="602"/>
      <c r="DD754" s="602"/>
      <c r="DE754" s="603"/>
      <c r="DF754" s="33"/>
      <c r="DG754" s="33"/>
      <c r="DI754" s="601" t="s">
        <v>88</v>
      </c>
      <c r="DJ754" s="602"/>
      <c r="DK754" s="602"/>
      <c r="DL754" s="602"/>
      <c r="DM754" s="602"/>
      <c r="DN754" s="602"/>
      <c r="DO754" s="602"/>
      <c r="DP754" s="602"/>
      <c r="DQ754" s="602"/>
      <c r="DR754" s="603"/>
      <c r="DS754" s="33"/>
      <c r="DT754" s="33"/>
      <c r="DU754" s="33"/>
      <c r="DV754" s="33"/>
      <c r="DW754" s="33"/>
      <c r="DX754" s="33"/>
      <c r="DY754" s="33"/>
      <c r="DZ754" s="33"/>
      <c r="EA754" s="33"/>
      <c r="EB754" s="33"/>
    </row>
    <row r="755" spans="1:132" ht="18.75" customHeight="1" x14ac:dyDescent="0.45">
      <c r="A755" s="33"/>
      <c r="B755" s="33"/>
      <c r="C755" s="124"/>
      <c r="D755" s="124"/>
      <c r="E755" s="124"/>
      <c r="F755" s="124"/>
      <c r="G755" s="124"/>
      <c r="H755" s="124"/>
      <c r="I755" s="124"/>
      <c r="J755" s="124"/>
      <c r="K755" s="124"/>
      <c r="L755" s="124"/>
      <c r="M755" s="124"/>
      <c r="N755" s="124"/>
      <c r="O755" s="124"/>
      <c r="P755" s="124"/>
      <c r="Q755" s="124"/>
      <c r="R755" s="124"/>
      <c r="S755" s="124"/>
      <c r="T755" s="124"/>
      <c r="U755" s="124"/>
      <c r="V755" s="124"/>
      <c r="W755" s="124"/>
      <c r="X755" s="124"/>
      <c r="Y755" s="124"/>
      <c r="Z755" s="124"/>
      <c r="AA755" s="124"/>
      <c r="AB755" s="124"/>
      <c r="AC755" s="124"/>
      <c r="AD755" s="124"/>
      <c r="AE755" s="124"/>
      <c r="AF755" s="124"/>
      <c r="AG755" s="124"/>
      <c r="AH755" s="124"/>
      <c r="AI755" s="124"/>
      <c r="AJ755" s="124"/>
      <c r="AK755" s="124"/>
      <c r="AL755" s="124"/>
      <c r="AM755" s="124"/>
      <c r="AN755" s="124"/>
      <c r="AO755" s="124"/>
      <c r="AP755" s="124"/>
      <c r="AQ755" s="124"/>
      <c r="AR755" s="124"/>
      <c r="AS755" s="124"/>
      <c r="AT755" s="124"/>
      <c r="AU755" s="124"/>
      <c r="AV755" s="124"/>
      <c r="AW755" s="124"/>
      <c r="AX755" s="124"/>
      <c r="AY755" s="124"/>
      <c r="AZ755" s="124"/>
      <c r="BA755" s="124"/>
      <c r="BB755" s="124"/>
      <c r="BC755" s="124"/>
      <c r="BD755" s="124"/>
      <c r="BE755" s="124"/>
      <c r="BF755" s="124"/>
      <c r="BG755" s="124"/>
      <c r="BH755" s="124"/>
      <c r="BI755" s="124"/>
      <c r="BJ755" s="124"/>
      <c r="BK755" s="124"/>
      <c r="BL755" s="124"/>
      <c r="BM755" s="33"/>
      <c r="BN755" s="33"/>
      <c r="BO755" s="33"/>
      <c r="BP755" s="33"/>
      <c r="BQ755" s="33"/>
      <c r="BR755" s="33"/>
      <c r="BS755" s="33"/>
      <c r="BT755" s="33"/>
      <c r="BU755" s="33"/>
      <c r="BV755" s="33"/>
      <c r="BW755" s="33"/>
      <c r="BX755" s="33"/>
      <c r="BY755" s="33"/>
      <c r="BZ755" s="33"/>
      <c r="CA755" s="212"/>
      <c r="CB755" s="211"/>
      <c r="CC755" s="211"/>
      <c r="CD755" s="211"/>
      <c r="CE755" s="211"/>
      <c r="CF755" s="211"/>
      <c r="CG755" s="211"/>
      <c r="CH755" s="211"/>
      <c r="CI755" s="211"/>
      <c r="CJ755" s="211"/>
      <c r="CK755" s="211"/>
      <c r="CL755" s="211"/>
      <c r="CM755" s="211"/>
      <c r="CN755" s="212"/>
      <c r="CO755" s="211"/>
      <c r="CP755" s="211"/>
      <c r="CQ755" s="211"/>
      <c r="CR755" s="211"/>
      <c r="CS755" s="211"/>
      <c r="CT755" s="211"/>
      <c r="CU755" s="211"/>
      <c r="CV755" s="211"/>
      <c r="CW755" s="211"/>
      <c r="CX755" s="211"/>
      <c r="CY755" s="211"/>
      <c r="CZ755" s="211"/>
      <c r="DA755" s="212"/>
      <c r="DB755" s="211"/>
      <c r="DC755" s="211"/>
      <c r="DD755" s="211"/>
      <c r="DE755" s="211"/>
      <c r="DF755" s="211"/>
      <c r="DG755" s="211"/>
      <c r="DH755" s="211"/>
      <c r="DI755" s="211"/>
      <c r="DJ755" s="211"/>
      <c r="DK755" s="211"/>
      <c r="DL755" s="211"/>
      <c r="DM755" s="211"/>
      <c r="DN755" s="212"/>
      <c r="DO755" s="211"/>
      <c r="DP755" s="211"/>
      <c r="DQ755" s="211"/>
      <c r="DR755" s="211"/>
      <c r="DS755" s="211"/>
      <c r="DT755" s="211"/>
      <c r="DU755" s="211"/>
      <c r="DV755" s="33"/>
      <c r="DW755" s="33"/>
      <c r="DX755" s="33"/>
      <c r="DY755" s="33"/>
      <c r="DZ755" s="33"/>
      <c r="EA755" s="33"/>
      <c r="EB755" s="33"/>
    </row>
    <row r="756" spans="1:132" ht="18.75" customHeight="1" x14ac:dyDescent="0.45">
      <c r="A756" s="33"/>
      <c r="B756" s="33"/>
      <c r="C756" s="124"/>
      <c r="D756" s="124"/>
      <c r="E756" s="124"/>
      <c r="F756" s="124"/>
      <c r="G756" s="124"/>
      <c r="H756" s="124"/>
      <c r="I756" s="124"/>
      <c r="J756" s="124"/>
      <c r="K756" s="124"/>
      <c r="L756" s="124"/>
      <c r="M756" s="124"/>
      <c r="N756" s="124"/>
      <c r="O756" s="124"/>
      <c r="P756" s="124"/>
      <c r="Q756" s="124"/>
      <c r="R756" s="124"/>
      <c r="S756" s="124"/>
      <c r="T756" s="124"/>
      <c r="U756" s="124"/>
      <c r="V756" s="124"/>
      <c r="W756" s="124"/>
      <c r="X756" s="124"/>
      <c r="Y756" s="124"/>
      <c r="Z756" s="124"/>
      <c r="AA756" s="124"/>
      <c r="AB756" s="124"/>
      <c r="AC756" s="124"/>
      <c r="AD756" s="124"/>
      <c r="AE756" s="124"/>
      <c r="AF756" s="124"/>
      <c r="AG756" s="124"/>
      <c r="AH756" s="124"/>
      <c r="AI756" s="124"/>
      <c r="AJ756" s="124"/>
      <c r="AK756" s="124"/>
      <c r="AL756" s="124"/>
      <c r="AM756" s="124"/>
      <c r="AN756" s="124"/>
      <c r="AO756" s="124"/>
      <c r="AP756" s="124"/>
      <c r="AQ756" s="124"/>
      <c r="AR756" s="124"/>
      <c r="AS756" s="124"/>
      <c r="AT756" s="124"/>
      <c r="AU756" s="124"/>
      <c r="AV756" s="124"/>
      <c r="AW756" s="124"/>
      <c r="AX756" s="124"/>
      <c r="AY756" s="124"/>
      <c r="AZ756" s="124"/>
      <c r="BA756" s="124"/>
      <c r="BB756" s="124"/>
      <c r="BC756" s="124"/>
      <c r="BD756" s="124"/>
      <c r="BE756" s="124"/>
      <c r="BF756" s="35"/>
      <c r="BG756" s="35"/>
      <c r="BH756" s="35"/>
      <c r="BI756" s="35"/>
      <c r="BJ756" s="35"/>
      <c r="BK756" s="35"/>
      <c r="BL756" s="35"/>
      <c r="BO756" s="33"/>
      <c r="BP756" s="33"/>
      <c r="BQ756" s="33"/>
      <c r="BR756" s="33"/>
      <c r="BS756" s="33"/>
      <c r="BT756" s="33"/>
      <c r="BU756" s="33"/>
      <c r="BV756" s="33"/>
      <c r="BW756" s="33"/>
      <c r="BX756" s="33"/>
      <c r="BY756" s="33"/>
      <c r="BZ756" s="33"/>
      <c r="CA756" s="33"/>
      <c r="CB756" s="33"/>
      <c r="CC756" s="33"/>
      <c r="CD756" s="33"/>
      <c r="CE756" s="33"/>
      <c r="CF756" s="33"/>
      <c r="CG756" s="33"/>
      <c r="CH756" s="33"/>
      <c r="CI756" s="33"/>
      <c r="CJ756" s="33"/>
      <c r="CK756" s="33"/>
      <c r="CL756" s="33"/>
      <c r="CM756" s="33"/>
      <c r="CN756" s="33"/>
      <c r="CO756" s="33"/>
      <c r="CP756" s="33"/>
      <c r="CQ756" s="33"/>
      <c r="CR756" s="33"/>
      <c r="CS756" s="33"/>
      <c r="CT756" s="33"/>
      <c r="CU756" s="33"/>
      <c r="CV756" s="33"/>
      <c r="CW756" s="33"/>
      <c r="CX756" s="33"/>
      <c r="CY756" s="33"/>
      <c r="CZ756" s="33"/>
      <c r="DA756" s="33"/>
      <c r="DB756" s="33"/>
      <c r="DC756" s="33"/>
      <c r="DD756" s="33"/>
      <c r="DE756" s="33"/>
      <c r="DF756" s="33"/>
      <c r="DG756" s="33"/>
      <c r="DH756" s="33"/>
      <c r="DI756" s="33"/>
      <c r="DJ756" s="33"/>
      <c r="DK756" s="33"/>
      <c r="DL756" s="33"/>
      <c r="DM756" s="33"/>
      <c r="DN756" s="33"/>
      <c r="DO756" s="33"/>
      <c r="DP756" s="33"/>
      <c r="DQ756" s="33"/>
      <c r="DR756" s="33"/>
      <c r="DS756" s="33"/>
    </row>
    <row r="757" spans="1:132" ht="18.75" customHeight="1" x14ac:dyDescent="0.45">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c r="AS757" s="33"/>
      <c r="AT757" s="33"/>
      <c r="AU757" s="33"/>
      <c r="AV757" s="33"/>
      <c r="AW757" s="33"/>
      <c r="AX757" s="33"/>
      <c r="AY757" s="33"/>
      <c r="BO757" s="33"/>
      <c r="BP757" s="33"/>
      <c r="BQ757" s="33"/>
      <c r="BR757" s="33"/>
      <c r="BS757" s="33"/>
      <c r="BT757" s="33"/>
      <c r="BU757" s="33"/>
      <c r="BV757" s="33"/>
      <c r="BW757" s="33"/>
      <c r="BX757" s="33"/>
      <c r="BY757" s="33"/>
      <c r="BZ757" s="33"/>
      <c r="CA757" s="33"/>
      <c r="CB757" s="33"/>
      <c r="CC757" s="33"/>
      <c r="CD757" s="33"/>
      <c r="CE757" s="33"/>
      <c r="CF757" s="33"/>
      <c r="CG757" s="33"/>
      <c r="CH757" s="33"/>
      <c r="CI757" s="33"/>
      <c r="CJ757" s="33"/>
      <c r="CK757" s="33"/>
      <c r="CL757" s="33"/>
      <c r="CM757" s="33"/>
      <c r="CN757" s="33"/>
      <c r="CO757" s="33"/>
      <c r="CP757" s="33"/>
      <c r="CQ757" s="33"/>
      <c r="CR757" s="33"/>
      <c r="CS757" s="33"/>
      <c r="CT757" s="33"/>
      <c r="CU757" s="33"/>
      <c r="CV757" s="33"/>
      <c r="CW757" s="33"/>
      <c r="CX757" s="33"/>
      <c r="CY757" s="33"/>
      <c r="CZ757" s="33"/>
      <c r="DA757" s="33"/>
      <c r="DB757" s="33"/>
      <c r="DC757" s="33"/>
      <c r="DD757" s="33"/>
      <c r="DE757" s="33"/>
      <c r="DF757" s="33"/>
      <c r="DG757" s="33"/>
      <c r="DH757" s="33"/>
      <c r="DI757" s="33"/>
      <c r="DJ757" s="33"/>
      <c r="DK757" s="33"/>
      <c r="DL757" s="33"/>
      <c r="DM757" s="33"/>
    </row>
    <row r="758" spans="1:132" ht="18.75" customHeight="1" x14ac:dyDescent="0.45">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c r="AS758" s="33"/>
      <c r="AT758" s="33"/>
      <c r="AU758" s="33"/>
      <c r="AV758" s="33"/>
      <c r="AW758" s="33"/>
      <c r="AX758" s="33"/>
      <c r="BO758" s="33"/>
      <c r="BP758" s="33"/>
      <c r="BQ758" s="33"/>
      <c r="BR758" s="33"/>
      <c r="BS758" s="33"/>
      <c r="BT758" s="33"/>
      <c r="BU758" s="33"/>
      <c r="BV758" s="33"/>
      <c r="BW758" s="33"/>
      <c r="BX758" s="33"/>
      <c r="BY758" s="33"/>
      <c r="BZ758" s="33"/>
      <c r="CA758" s="33"/>
      <c r="CB758" s="33"/>
      <c r="CC758" s="33"/>
      <c r="CD758" s="33"/>
      <c r="CE758" s="33"/>
      <c r="CF758" s="33"/>
      <c r="CG758" s="33"/>
      <c r="CH758" s="33"/>
      <c r="CI758" s="33"/>
      <c r="CJ758" s="33"/>
      <c r="CK758" s="33"/>
      <c r="CL758" s="33"/>
      <c r="CM758" s="33"/>
      <c r="CN758" s="33"/>
      <c r="CO758" s="33"/>
      <c r="CP758" s="33"/>
      <c r="CQ758" s="33"/>
      <c r="CR758" s="33"/>
      <c r="CS758" s="33"/>
      <c r="CT758" s="33"/>
      <c r="CU758" s="33"/>
      <c r="CV758" s="33"/>
      <c r="CW758" s="33"/>
      <c r="CX758" s="33"/>
      <c r="CY758" s="33"/>
      <c r="CZ758" s="33"/>
      <c r="DA758" s="33"/>
      <c r="DB758" s="33"/>
      <c r="DC758" s="33"/>
      <c r="DD758" s="33"/>
      <c r="DE758" s="33"/>
      <c r="DF758" s="33"/>
      <c r="DG758" s="33"/>
      <c r="DH758" s="33"/>
      <c r="DI758" s="33"/>
      <c r="DJ758" s="33"/>
      <c r="DK758" s="33"/>
      <c r="DL758" s="33"/>
    </row>
    <row r="759" spans="1:132" ht="18.75" customHeight="1" x14ac:dyDescent="0.45">
      <c r="A759" s="33"/>
      <c r="B759" s="204"/>
      <c r="C759" s="257" t="s">
        <v>268</v>
      </c>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204"/>
      <c r="AB759" s="33"/>
      <c r="AC759" s="33"/>
      <c r="AD759" s="33"/>
      <c r="AE759" s="33"/>
      <c r="AF759" s="33"/>
      <c r="AG759" s="33"/>
      <c r="AH759" s="33"/>
      <c r="AI759" s="33"/>
      <c r="AJ759" s="33"/>
      <c r="AK759" s="33"/>
      <c r="AL759" s="33"/>
      <c r="AM759" s="33"/>
      <c r="AN759" s="33"/>
      <c r="AO759" s="33"/>
      <c r="AP759" s="33"/>
      <c r="AQ759" s="33"/>
      <c r="AR759" s="33"/>
      <c r="AS759" s="33"/>
      <c r="AT759" s="33"/>
      <c r="AU759" s="33"/>
      <c r="AV759" s="33"/>
      <c r="AW759" s="33"/>
      <c r="AX759" s="33"/>
      <c r="BE759" s="278" t="s">
        <v>276</v>
      </c>
      <c r="BF759" s="279"/>
      <c r="BG759" s="279"/>
      <c r="BH759" s="279"/>
      <c r="BI759" s="279"/>
      <c r="BJ759" s="279"/>
      <c r="BK759" s="279"/>
      <c r="BL759" s="280"/>
      <c r="BO759" s="33"/>
      <c r="BP759" s="204"/>
      <c r="BQ759" s="257" t="s">
        <v>268</v>
      </c>
      <c r="BR759" s="33"/>
      <c r="BS759" s="33"/>
      <c r="BT759" s="33"/>
      <c r="BU759" s="33"/>
      <c r="BV759" s="33"/>
      <c r="BW759" s="33"/>
      <c r="BX759" s="33"/>
      <c r="BY759" s="33"/>
      <c r="BZ759" s="33"/>
      <c r="CA759" s="33"/>
      <c r="CB759" s="33"/>
      <c r="CC759" s="33"/>
      <c r="CD759" s="33"/>
      <c r="CE759" s="33"/>
      <c r="CF759" s="33"/>
      <c r="CG759" s="33"/>
      <c r="CH759" s="33"/>
      <c r="CI759" s="33"/>
      <c r="CJ759" s="33"/>
      <c r="CK759" s="33"/>
      <c r="CL759" s="33"/>
      <c r="CM759" s="33"/>
      <c r="CN759" s="33"/>
      <c r="CO759" s="204"/>
      <c r="CP759" s="33"/>
      <c r="CQ759" s="33"/>
      <c r="CR759" s="33"/>
      <c r="CS759" s="33"/>
      <c r="CT759" s="33"/>
      <c r="CU759" s="33"/>
      <c r="CV759" s="33"/>
      <c r="CW759" s="33"/>
      <c r="CX759" s="33"/>
      <c r="CY759" s="33"/>
      <c r="CZ759" s="33"/>
      <c r="DA759" s="33"/>
      <c r="DB759" s="33"/>
      <c r="DC759" s="33"/>
      <c r="DD759" s="33"/>
      <c r="DE759" s="33"/>
      <c r="DF759" s="33"/>
      <c r="DG759" s="33"/>
      <c r="DH759" s="33"/>
      <c r="DI759" s="33"/>
      <c r="DJ759" s="33"/>
      <c r="DK759" s="33"/>
      <c r="DL759" s="33"/>
      <c r="DR759" s="278" t="s">
        <v>219</v>
      </c>
      <c r="DS759" s="279"/>
      <c r="DT759" s="279"/>
      <c r="DU759" s="279"/>
      <c r="DV759" s="279"/>
      <c r="DW759" s="279"/>
      <c r="DX759" s="279"/>
      <c r="DY759" s="280"/>
    </row>
    <row r="760" spans="1:132" ht="18.75" customHeight="1" x14ac:dyDescent="0.45">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c r="AS760" s="33"/>
      <c r="AT760" s="33"/>
      <c r="AU760" s="33"/>
      <c r="AV760" s="33"/>
      <c r="AW760" s="33"/>
      <c r="AX760" s="33"/>
      <c r="BE760" s="281"/>
      <c r="BF760" s="282"/>
      <c r="BG760" s="282"/>
      <c r="BH760" s="282"/>
      <c r="BI760" s="282"/>
      <c r="BJ760" s="282"/>
      <c r="BK760" s="282"/>
      <c r="BL760" s="283"/>
      <c r="BO760" s="33"/>
      <c r="BP760" s="33"/>
      <c r="BQ760" s="33"/>
      <c r="BR760" s="33"/>
      <c r="BS760" s="33"/>
      <c r="BT760" s="33"/>
      <c r="BU760" s="33"/>
      <c r="BV760" s="33"/>
      <c r="BW760" s="33"/>
      <c r="BX760" s="33"/>
      <c r="BY760" s="33"/>
      <c r="BZ760" s="33"/>
      <c r="CA760" s="33"/>
      <c r="CB760" s="33"/>
      <c r="CC760" s="33"/>
      <c r="CD760" s="33"/>
      <c r="CE760" s="33"/>
      <c r="CF760" s="33"/>
      <c r="CG760" s="33"/>
      <c r="CH760" s="33"/>
      <c r="CI760" s="33"/>
      <c r="CJ760" s="33"/>
      <c r="CK760" s="33"/>
      <c r="CL760" s="33"/>
      <c r="CM760" s="33"/>
      <c r="CN760" s="33"/>
      <c r="CO760" s="33"/>
      <c r="CP760" s="33"/>
      <c r="CQ760" s="33"/>
      <c r="CR760" s="33"/>
      <c r="CS760" s="33"/>
      <c r="CT760" s="33"/>
      <c r="CU760" s="33"/>
      <c r="CV760" s="33"/>
      <c r="CW760" s="33"/>
      <c r="CX760" s="33"/>
      <c r="CY760" s="33"/>
      <c r="CZ760" s="33"/>
      <c r="DA760" s="33"/>
      <c r="DB760" s="33"/>
      <c r="DC760" s="33"/>
      <c r="DD760" s="33"/>
      <c r="DE760" s="33"/>
      <c r="DF760" s="33"/>
      <c r="DG760" s="33"/>
      <c r="DH760" s="33"/>
      <c r="DI760" s="33"/>
      <c r="DJ760" s="33"/>
      <c r="DK760" s="33"/>
      <c r="DL760" s="33"/>
      <c r="DR760" s="281"/>
      <c r="DS760" s="282"/>
      <c r="DT760" s="282"/>
      <c r="DU760" s="282"/>
      <c r="DV760" s="282"/>
      <c r="DW760" s="282"/>
      <c r="DX760" s="282"/>
      <c r="DY760" s="283"/>
    </row>
    <row r="761" spans="1:132" ht="18.75" customHeight="1" x14ac:dyDescent="0.45">
      <c r="A761" s="33"/>
      <c r="C761" s="66" t="s">
        <v>277</v>
      </c>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BO761" s="33"/>
      <c r="BQ761" s="66" t="s">
        <v>277</v>
      </c>
      <c r="BR761" s="33"/>
      <c r="BS761" s="33"/>
      <c r="BT761" s="33"/>
      <c r="BU761" s="33"/>
      <c r="BV761" s="33"/>
      <c r="BW761" s="33"/>
      <c r="BX761" s="33"/>
      <c r="BY761" s="33"/>
      <c r="BZ761" s="33"/>
      <c r="CA761" s="33"/>
      <c r="CB761" s="33"/>
      <c r="CC761" s="33"/>
      <c r="CD761" s="33"/>
      <c r="CE761" s="33"/>
      <c r="CF761" s="33"/>
      <c r="CG761" s="33"/>
      <c r="CH761" s="33"/>
      <c r="CI761" s="33"/>
      <c r="CJ761" s="33"/>
      <c r="CK761" s="33"/>
      <c r="CL761" s="33"/>
      <c r="CM761" s="33"/>
      <c r="CN761" s="33"/>
    </row>
    <row r="762" spans="1:132" ht="18.75" customHeight="1" thickBot="1" x14ac:dyDescent="0.5">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BO762" s="33"/>
      <c r="BP762" s="33"/>
      <c r="BQ762" s="33"/>
      <c r="BR762" s="33"/>
      <c r="BS762" s="33"/>
      <c r="BT762" s="33"/>
      <c r="BU762" s="33"/>
      <c r="BV762" s="33"/>
      <c r="BW762" s="33"/>
      <c r="BX762" s="33"/>
      <c r="BY762" s="33"/>
      <c r="BZ762" s="33"/>
      <c r="CA762" s="33"/>
      <c r="CB762" s="33"/>
      <c r="CC762" s="33"/>
      <c r="CD762" s="33"/>
      <c r="CE762" s="33"/>
      <c r="CF762" s="33"/>
      <c r="CG762" s="33"/>
      <c r="CH762" s="33"/>
      <c r="CI762" s="33"/>
      <c r="CJ762" s="33"/>
      <c r="CK762" s="33"/>
      <c r="CL762" s="33"/>
      <c r="CM762" s="33"/>
      <c r="CN762" s="33"/>
    </row>
    <row r="763" spans="1:132" s="149" customFormat="1" ht="18.75" customHeight="1" x14ac:dyDescent="0.45">
      <c r="A763" s="34"/>
      <c r="B763" s="34"/>
      <c r="C763" s="33"/>
      <c r="D763" s="124"/>
      <c r="E763" s="124"/>
      <c r="F763" s="124"/>
      <c r="G763" s="124"/>
      <c r="H763" s="124"/>
      <c r="I763" s="124"/>
      <c r="J763" s="124"/>
      <c r="K763" s="124"/>
      <c r="L763" s="124"/>
      <c r="M763" s="124"/>
      <c r="N763" s="124"/>
      <c r="O763" s="124"/>
      <c r="P763" s="124"/>
      <c r="Q763" s="124"/>
      <c r="R763" s="124"/>
      <c r="S763" s="124"/>
      <c r="T763" s="124"/>
      <c r="U763" s="124"/>
      <c r="V763" s="35"/>
      <c r="W763" s="35"/>
      <c r="X763" s="35"/>
      <c r="Y763" s="124"/>
      <c r="Z763" s="124"/>
      <c r="AA763" s="124"/>
      <c r="AB763" s="124"/>
      <c r="AC763" s="124"/>
      <c r="AD763" s="124"/>
      <c r="AE763" s="124"/>
      <c r="AF763" s="124"/>
      <c r="AG763" s="124"/>
      <c r="AH763" s="124"/>
      <c r="AI763" s="124"/>
      <c r="AJ763" s="124"/>
      <c r="AK763" s="124"/>
      <c r="AL763" s="124"/>
      <c r="AM763" s="124"/>
      <c r="AN763" s="124"/>
      <c r="AO763" s="124"/>
      <c r="AP763" s="124"/>
      <c r="AQ763" s="124"/>
      <c r="AR763" s="124"/>
      <c r="AS763" s="124"/>
      <c r="AT763" s="124"/>
      <c r="AU763" s="124"/>
      <c r="AV763" s="124"/>
      <c r="AW763" s="124"/>
      <c r="AX763" s="124"/>
      <c r="AY763" s="124"/>
      <c r="AZ763" s="124"/>
      <c r="BA763" s="124"/>
      <c r="BB763" s="124"/>
      <c r="BC763" s="124"/>
      <c r="BD763" s="124"/>
      <c r="BE763" s="124"/>
      <c r="BF763" s="124"/>
      <c r="BG763" s="124"/>
      <c r="BH763" s="124"/>
      <c r="BI763" s="124"/>
      <c r="BJ763" s="124"/>
      <c r="BK763" s="33"/>
      <c r="BL763" s="33"/>
      <c r="BM763" s="34"/>
      <c r="BN763" s="34"/>
      <c r="BO763" s="34"/>
      <c r="BP763" s="34"/>
      <c r="BQ763" s="33"/>
      <c r="BR763" s="626"/>
      <c r="BS763" s="627"/>
      <c r="BT763" s="627"/>
      <c r="BU763" s="627"/>
      <c r="BV763" s="627"/>
      <c r="BW763" s="627"/>
      <c r="BX763" s="627"/>
      <c r="BY763" s="627"/>
      <c r="BZ763" s="627"/>
      <c r="CA763" s="628"/>
      <c r="CB763" s="626" t="s">
        <v>430</v>
      </c>
      <c r="CC763" s="627"/>
      <c r="CD763" s="627"/>
      <c r="CE763" s="627"/>
      <c r="CF763" s="627"/>
      <c r="CG763" s="627"/>
      <c r="CH763" s="627"/>
      <c r="CI763" s="627"/>
      <c r="CJ763" s="627"/>
      <c r="CK763" s="627"/>
      <c r="CL763" s="627"/>
      <c r="CM763" s="627"/>
      <c r="CN763" s="627"/>
      <c r="CO763" s="627"/>
      <c r="CP763" s="627"/>
      <c r="CQ763" s="626" t="s">
        <v>63</v>
      </c>
      <c r="CR763" s="627"/>
      <c r="CS763" s="627"/>
      <c r="CT763" s="627"/>
      <c r="CU763" s="627"/>
      <c r="CV763" s="627"/>
      <c r="CW763" s="627"/>
      <c r="CX763" s="627"/>
      <c r="CY763" s="627"/>
      <c r="CZ763" s="627"/>
      <c r="DA763" s="627"/>
      <c r="DB763" s="627"/>
      <c r="DC763" s="627"/>
      <c r="DD763" s="627"/>
      <c r="DE763" s="627"/>
      <c r="DF763" s="627"/>
      <c r="DG763" s="627"/>
      <c r="DH763" s="627"/>
      <c r="DI763" s="627"/>
      <c r="DJ763" s="627"/>
      <c r="DK763" s="627"/>
      <c r="DL763" s="627"/>
      <c r="DM763" s="627"/>
      <c r="DN763" s="627"/>
      <c r="DO763" s="627"/>
      <c r="DP763" s="627"/>
      <c r="DQ763" s="627"/>
      <c r="DR763" s="627"/>
      <c r="DS763" s="627"/>
      <c r="DT763" s="628"/>
      <c r="DU763" s="33"/>
      <c r="DV763" s="34"/>
      <c r="DW763" s="34"/>
      <c r="DX763" s="34"/>
      <c r="DY763" s="34"/>
      <c r="DZ763" s="70"/>
    </row>
    <row r="764" spans="1:132" s="149" customFormat="1" ht="18.75" customHeight="1" thickBot="1" x14ac:dyDescent="0.5">
      <c r="A764" s="34"/>
      <c r="B764" s="34"/>
      <c r="C764" s="33"/>
      <c r="D764" s="124"/>
      <c r="E764" s="124"/>
      <c r="F764" s="124"/>
      <c r="G764" s="124"/>
      <c r="H764" s="124"/>
      <c r="I764" s="124"/>
      <c r="J764" s="124"/>
      <c r="K764" s="124"/>
      <c r="L764" s="124"/>
      <c r="M764" s="124"/>
      <c r="N764" s="124"/>
      <c r="O764" s="124"/>
      <c r="P764" s="124"/>
      <c r="Q764" s="124"/>
      <c r="R764" s="124"/>
      <c r="S764" s="124"/>
      <c r="T764" s="124"/>
      <c r="U764" s="124"/>
      <c r="V764" s="35"/>
      <c r="W764" s="35"/>
      <c r="X764" s="35"/>
      <c r="Y764" s="69"/>
      <c r="Z764" s="69"/>
      <c r="AA764" s="69"/>
      <c r="AB764" s="69"/>
      <c r="AC764" s="69"/>
      <c r="AD764" s="69"/>
      <c r="AE764" s="69"/>
      <c r="AF764" s="69"/>
      <c r="AG764" s="69"/>
      <c r="AH764" s="69"/>
      <c r="AI764" s="69"/>
      <c r="AJ764" s="69"/>
      <c r="AK764" s="69"/>
      <c r="AL764" s="69"/>
      <c r="AM764" s="69"/>
      <c r="AN764" s="124"/>
      <c r="AO764" s="124"/>
      <c r="AP764" s="124"/>
      <c r="AQ764" s="124"/>
      <c r="AR764" s="124"/>
      <c r="AS764" s="124"/>
      <c r="AT764" s="124"/>
      <c r="AU764" s="124"/>
      <c r="AV764" s="124"/>
      <c r="AW764" s="124"/>
      <c r="AX764" s="124"/>
      <c r="AY764" s="124"/>
      <c r="AZ764" s="124"/>
      <c r="BA764" s="124"/>
      <c r="BB764" s="124"/>
      <c r="BC764" s="124"/>
      <c r="BD764" s="124"/>
      <c r="BE764" s="124"/>
      <c r="BF764" s="124"/>
      <c r="BG764" s="124"/>
      <c r="BH764" s="124"/>
      <c r="BI764" s="124"/>
      <c r="BJ764" s="124"/>
      <c r="BK764" s="33"/>
      <c r="BL764" s="33"/>
      <c r="BM764" s="34"/>
      <c r="BN764" s="34"/>
      <c r="BO764" s="34"/>
      <c r="BP764" s="34"/>
      <c r="BQ764" s="33"/>
      <c r="BR764" s="629"/>
      <c r="BS764" s="320"/>
      <c r="BT764" s="320"/>
      <c r="BU764" s="320"/>
      <c r="BV764" s="320"/>
      <c r="BW764" s="320"/>
      <c r="BX764" s="320"/>
      <c r="BY764" s="320"/>
      <c r="BZ764" s="320"/>
      <c r="CA764" s="630"/>
      <c r="CB764" s="629"/>
      <c r="CC764" s="320"/>
      <c r="CD764" s="320"/>
      <c r="CE764" s="320"/>
      <c r="CF764" s="320"/>
      <c r="CG764" s="320"/>
      <c r="CH764" s="320"/>
      <c r="CI764" s="320"/>
      <c r="CJ764" s="320"/>
      <c r="CK764" s="320"/>
      <c r="CL764" s="320"/>
      <c r="CM764" s="320"/>
      <c r="CN764" s="320"/>
      <c r="CO764" s="320"/>
      <c r="CP764" s="320"/>
      <c r="CQ764" s="629"/>
      <c r="CR764" s="320"/>
      <c r="CS764" s="320"/>
      <c r="CT764" s="320"/>
      <c r="CU764" s="320"/>
      <c r="CV764" s="320"/>
      <c r="CW764" s="320"/>
      <c r="CX764" s="320"/>
      <c r="CY764" s="320"/>
      <c r="CZ764" s="320"/>
      <c r="DA764" s="320"/>
      <c r="DB764" s="320"/>
      <c r="DC764" s="320"/>
      <c r="DD764" s="320"/>
      <c r="DE764" s="320"/>
      <c r="DF764" s="320"/>
      <c r="DG764" s="320"/>
      <c r="DH764" s="320"/>
      <c r="DI764" s="320"/>
      <c r="DJ764" s="320"/>
      <c r="DK764" s="320"/>
      <c r="DL764" s="320"/>
      <c r="DM764" s="320"/>
      <c r="DN764" s="320"/>
      <c r="DO764" s="320"/>
      <c r="DP764" s="320"/>
      <c r="DQ764" s="320"/>
      <c r="DR764" s="320"/>
      <c r="DS764" s="320"/>
      <c r="DT764" s="630"/>
      <c r="DU764" s="33"/>
      <c r="DV764" s="34"/>
      <c r="DW764" s="34"/>
      <c r="DX764" s="34"/>
      <c r="DY764" s="34"/>
      <c r="DZ764" s="70"/>
    </row>
    <row r="765" spans="1:132" s="149" customFormat="1" ht="18.75" customHeight="1" x14ac:dyDescent="0.45">
      <c r="A765" s="34"/>
      <c r="B765" s="34"/>
      <c r="C765" s="33"/>
      <c r="D765" s="124"/>
      <c r="E765" s="124"/>
      <c r="F765" s="124"/>
      <c r="G765" s="124"/>
      <c r="H765" s="124"/>
      <c r="I765" s="124"/>
      <c r="J765" s="124"/>
      <c r="K765" s="124"/>
      <c r="L765" s="124"/>
      <c r="M765" s="124"/>
      <c r="N765" s="124"/>
      <c r="O765" s="124"/>
      <c r="P765" s="124"/>
      <c r="Q765" s="124"/>
      <c r="R765" s="124"/>
      <c r="S765" s="124"/>
      <c r="T765" s="124"/>
      <c r="U765" s="124"/>
      <c r="V765" s="35"/>
      <c r="W765" s="35"/>
      <c r="X765" s="35"/>
      <c r="Y765" s="69"/>
      <c r="Z765" s="69"/>
      <c r="AA765" s="69"/>
      <c r="AB765" s="69"/>
      <c r="AC765" s="69"/>
      <c r="AD765" s="69"/>
      <c r="AE765" s="69"/>
      <c r="AF765" s="69"/>
      <c r="AG765" s="69"/>
      <c r="AH765" s="69"/>
      <c r="AI765" s="69"/>
      <c r="AJ765" s="69"/>
      <c r="AK765" s="69"/>
      <c r="AL765" s="69"/>
      <c r="AM765" s="69"/>
      <c r="AN765" s="124"/>
      <c r="AO765" s="124"/>
      <c r="AP765" s="124"/>
      <c r="AQ765" s="124"/>
      <c r="AR765" s="124"/>
      <c r="AS765" s="124"/>
      <c r="AT765" s="124"/>
      <c r="AU765" s="124"/>
      <c r="AV765" s="124"/>
      <c r="AW765" s="124"/>
      <c r="AX765" s="124"/>
      <c r="AY765" s="124"/>
      <c r="AZ765" s="124"/>
      <c r="BA765" s="124"/>
      <c r="BB765" s="124"/>
      <c r="BC765" s="124"/>
      <c r="BD765" s="124"/>
      <c r="BE765" s="124"/>
      <c r="BF765" s="124"/>
      <c r="BG765" s="124"/>
      <c r="BH765" s="124"/>
      <c r="BI765" s="124"/>
      <c r="BJ765" s="124"/>
      <c r="BK765" s="76"/>
      <c r="BL765" s="33"/>
      <c r="BM765" s="34"/>
      <c r="BN765" s="34"/>
      <c r="BO765" s="34"/>
      <c r="BP765" s="34"/>
      <c r="BQ765" s="33"/>
      <c r="BR765" s="610" t="s">
        <v>494</v>
      </c>
      <c r="BS765" s="616"/>
      <c r="BT765" s="616"/>
      <c r="BU765" s="616"/>
      <c r="BV765" s="616"/>
      <c r="BW765" s="616"/>
      <c r="BX765" s="616"/>
      <c r="BY765" s="616"/>
      <c r="BZ765" s="616"/>
      <c r="CA765" s="617"/>
      <c r="CB765" s="620" t="s">
        <v>490</v>
      </c>
      <c r="CC765" s="621"/>
      <c r="CD765" s="621"/>
      <c r="CE765" s="621"/>
      <c r="CF765" s="621"/>
      <c r="CG765" s="621"/>
      <c r="CH765" s="621"/>
      <c r="CI765" s="621"/>
      <c r="CJ765" s="621"/>
      <c r="CK765" s="621"/>
      <c r="CL765" s="621"/>
      <c r="CM765" s="621"/>
      <c r="CN765" s="621"/>
      <c r="CO765" s="621"/>
      <c r="CP765" s="622"/>
      <c r="CQ765" s="620"/>
      <c r="CR765" s="621"/>
      <c r="CS765" s="621"/>
      <c r="CT765" s="621"/>
      <c r="CU765" s="621"/>
      <c r="CV765" s="621"/>
      <c r="CW765" s="621"/>
      <c r="CX765" s="621"/>
      <c r="CY765" s="621"/>
      <c r="CZ765" s="621"/>
      <c r="DA765" s="621"/>
      <c r="DB765" s="621"/>
      <c r="DC765" s="621"/>
      <c r="DD765" s="621"/>
      <c r="DE765" s="621"/>
      <c r="DF765" s="621"/>
      <c r="DG765" s="621"/>
      <c r="DH765" s="621"/>
      <c r="DI765" s="621"/>
      <c r="DJ765" s="621"/>
      <c r="DK765" s="621"/>
      <c r="DL765" s="621"/>
      <c r="DM765" s="621"/>
      <c r="DN765" s="621"/>
      <c r="DO765" s="621"/>
      <c r="DP765" s="621"/>
      <c r="DQ765" s="621"/>
      <c r="DR765" s="621"/>
      <c r="DS765" s="621"/>
      <c r="DT765" s="622"/>
      <c r="DU765" s="33"/>
      <c r="DV765" s="34"/>
      <c r="DW765" s="34"/>
      <c r="DX765" s="34"/>
      <c r="DY765" s="34"/>
      <c r="DZ765" s="70"/>
    </row>
    <row r="766" spans="1:132" s="149" customFormat="1" ht="18.75" customHeight="1" thickBot="1" x14ac:dyDescent="0.5">
      <c r="A766" s="34"/>
      <c r="B766" s="34"/>
      <c r="C766" s="33"/>
      <c r="D766" s="124"/>
      <c r="E766" s="124"/>
      <c r="F766" s="124"/>
      <c r="G766" s="124"/>
      <c r="H766" s="124"/>
      <c r="I766" s="124"/>
      <c r="J766" s="124"/>
      <c r="K766" s="124"/>
      <c r="L766" s="124"/>
      <c r="M766" s="124"/>
      <c r="N766" s="124"/>
      <c r="O766" s="124"/>
      <c r="P766" s="124"/>
      <c r="Q766" s="124"/>
      <c r="R766" s="124"/>
      <c r="S766" s="124"/>
      <c r="T766" s="124"/>
      <c r="U766" s="124"/>
      <c r="V766" s="35"/>
      <c r="W766" s="35"/>
      <c r="X766" s="35"/>
      <c r="Y766" s="69"/>
      <c r="Z766" s="69"/>
      <c r="AA766" s="69"/>
      <c r="AB766" s="69"/>
      <c r="AC766" s="69"/>
      <c r="AD766" s="69"/>
      <c r="AE766" s="69"/>
      <c r="AF766" s="69"/>
      <c r="AG766" s="69"/>
      <c r="AH766" s="69"/>
      <c r="AI766" s="69"/>
      <c r="AJ766" s="69"/>
      <c r="AK766" s="69"/>
      <c r="AL766" s="69"/>
      <c r="AM766" s="69"/>
      <c r="AN766" s="124"/>
      <c r="AO766" s="124"/>
      <c r="AP766" s="124"/>
      <c r="AQ766" s="124"/>
      <c r="AR766" s="124"/>
      <c r="AS766" s="124"/>
      <c r="AT766" s="124"/>
      <c r="AU766" s="124"/>
      <c r="AV766" s="124"/>
      <c r="AW766" s="124"/>
      <c r="AX766" s="124"/>
      <c r="AY766" s="124"/>
      <c r="AZ766" s="124"/>
      <c r="BA766" s="124"/>
      <c r="BB766" s="124"/>
      <c r="BC766" s="124"/>
      <c r="BD766" s="124"/>
      <c r="BE766" s="124"/>
      <c r="BF766" s="124"/>
      <c r="BG766" s="124"/>
      <c r="BH766" s="124"/>
      <c r="BI766" s="124"/>
      <c r="BJ766" s="124"/>
      <c r="BK766" s="76"/>
      <c r="BL766" s="33"/>
      <c r="BM766" s="34"/>
      <c r="BN766" s="34"/>
      <c r="BO766" s="34"/>
      <c r="BP766" s="34"/>
      <c r="BQ766" s="33"/>
      <c r="BR766" s="618"/>
      <c r="BS766" s="439"/>
      <c r="BT766" s="439"/>
      <c r="BU766" s="439"/>
      <c r="BV766" s="439"/>
      <c r="BW766" s="439"/>
      <c r="BX766" s="439"/>
      <c r="BY766" s="439"/>
      <c r="BZ766" s="439"/>
      <c r="CA766" s="619"/>
      <c r="CB766" s="623"/>
      <c r="CC766" s="624"/>
      <c r="CD766" s="624"/>
      <c r="CE766" s="624"/>
      <c r="CF766" s="624"/>
      <c r="CG766" s="624"/>
      <c r="CH766" s="624"/>
      <c r="CI766" s="624"/>
      <c r="CJ766" s="624"/>
      <c r="CK766" s="624"/>
      <c r="CL766" s="624"/>
      <c r="CM766" s="624"/>
      <c r="CN766" s="624"/>
      <c r="CO766" s="624"/>
      <c r="CP766" s="625"/>
      <c r="CQ766" s="623"/>
      <c r="CR766" s="624"/>
      <c r="CS766" s="624"/>
      <c r="CT766" s="624"/>
      <c r="CU766" s="624"/>
      <c r="CV766" s="624"/>
      <c r="CW766" s="624"/>
      <c r="CX766" s="624"/>
      <c r="CY766" s="624"/>
      <c r="CZ766" s="624"/>
      <c r="DA766" s="624"/>
      <c r="DB766" s="624"/>
      <c r="DC766" s="624"/>
      <c r="DD766" s="624"/>
      <c r="DE766" s="624"/>
      <c r="DF766" s="624"/>
      <c r="DG766" s="624"/>
      <c r="DH766" s="624"/>
      <c r="DI766" s="624"/>
      <c r="DJ766" s="624"/>
      <c r="DK766" s="624"/>
      <c r="DL766" s="624"/>
      <c r="DM766" s="624"/>
      <c r="DN766" s="624"/>
      <c r="DO766" s="624"/>
      <c r="DP766" s="624"/>
      <c r="DQ766" s="624"/>
      <c r="DR766" s="624"/>
      <c r="DS766" s="624"/>
      <c r="DT766" s="625"/>
      <c r="DU766" s="33"/>
      <c r="DV766" s="34"/>
      <c r="DW766" s="34"/>
      <c r="DX766" s="34"/>
      <c r="DY766" s="34"/>
      <c r="DZ766" s="70"/>
    </row>
    <row r="767" spans="1:132" s="149" customFormat="1" ht="18.75" customHeight="1" x14ac:dyDescent="0.45">
      <c r="A767" s="34"/>
      <c r="B767" s="34"/>
      <c r="C767" s="33"/>
      <c r="D767" s="124"/>
      <c r="E767" s="124"/>
      <c r="F767" s="124"/>
      <c r="G767" s="124"/>
      <c r="H767" s="124"/>
      <c r="I767" s="124"/>
      <c r="J767" s="124"/>
      <c r="K767" s="124"/>
      <c r="L767" s="124"/>
      <c r="M767" s="124"/>
      <c r="N767" s="124"/>
      <c r="O767" s="124"/>
      <c r="P767" s="124"/>
      <c r="Q767" s="124"/>
      <c r="R767" s="124"/>
      <c r="S767" s="124"/>
      <c r="T767" s="124"/>
      <c r="U767" s="124"/>
      <c r="V767" s="124"/>
      <c r="W767" s="124"/>
      <c r="X767" s="124"/>
      <c r="Y767" s="124"/>
      <c r="Z767" s="124"/>
      <c r="AA767" s="124"/>
      <c r="AB767" s="124"/>
      <c r="AC767" s="124"/>
      <c r="AD767" s="124"/>
      <c r="AE767" s="124"/>
      <c r="AF767" s="124"/>
      <c r="AG767" s="124"/>
      <c r="AH767" s="124"/>
      <c r="AI767" s="124"/>
      <c r="AJ767" s="124"/>
      <c r="AK767" s="124"/>
      <c r="AL767" s="124"/>
      <c r="AM767" s="124"/>
      <c r="AN767" s="124"/>
      <c r="AO767" s="124"/>
      <c r="AP767" s="124"/>
      <c r="AQ767" s="124"/>
      <c r="AR767" s="124"/>
      <c r="AS767" s="124"/>
      <c r="AT767" s="124"/>
      <c r="AU767" s="124"/>
      <c r="AV767" s="124"/>
      <c r="AW767" s="124"/>
      <c r="AX767" s="124"/>
      <c r="AY767" s="124"/>
      <c r="AZ767" s="124"/>
      <c r="BA767" s="124"/>
      <c r="BB767" s="124"/>
      <c r="BC767" s="124"/>
      <c r="BD767" s="124"/>
      <c r="BE767" s="124"/>
      <c r="BF767" s="124"/>
      <c r="BG767" s="124"/>
      <c r="BH767" s="124"/>
      <c r="BI767" s="35"/>
      <c r="BJ767" s="35"/>
      <c r="BK767" s="76"/>
      <c r="BL767" s="33"/>
      <c r="BM767" s="34"/>
      <c r="BN767" s="34"/>
      <c r="BO767" s="34"/>
      <c r="BP767" s="34"/>
      <c r="BQ767" s="33"/>
      <c r="BR767" s="610" t="s">
        <v>495</v>
      </c>
      <c r="BS767" s="611"/>
      <c r="BT767" s="611"/>
      <c r="BU767" s="611"/>
      <c r="BV767" s="611"/>
      <c r="BW767" s="611"/>
      <c r="BX767" s="611"/>
      <c r="BY767" s="611"/>
      <c r="BZ767" s="611"/>
      <c r="CA767" s="612"/>
      <c r="CB767" s="620" t="s">
        <v>491</v>
      </c>
      <c r="CC767" s="621"/>
      <c r="CD767" s="621"/>
      <c r="CE767" s="621"/>
      <c r="CF767" s="621"/>
      <c r="CG767" s="621"/>
      <c r="CH767" s="621"/>
      <c r="CI767" s="621"/>
      <c r="CJ767" s="621"/>
      <c r="CK767" s="621"/>
      <c r="CL767" s="621"/>
      <c r="CM767" s="621"/>
      <c r="CN767" s="621"/>
      <c r="CO767" s="621"/>
      <c r="CP767" s="621"/>
      <c r="CQ767" s="620"/>
      <c r="CR767" s="621"/>
      <c r="CS767" s="621"/>
      <c r="CT767" s="621"/>
      <c r="CU767" s="621"/>
      <c r="CV767" s="621"/>
      <c r="CW767" s="621"/>
      <c r="CX767" s="621"/>
      <c r="CY767" s="621"/>
      <c r="CZ767" s="621"/>
      <c r="DA767" s="621"/>
      <c r="DB767" s="621"/>
      <c r="DC767" s="621"/>
      <c r="DD767" s="621"/>
      <c r="DE767" s="621"/>
      <c r="DF767" s="621"/>
      <c r="DG767" s="621"/>
      <c r="DH767" s="621"/>
      <c r="DI767" s="621"/>
      <c r="DJ767" s="621"/>
      <c r="DK767" s="621"/>
      <c r="DL767" s="621"/>
      <c r="DM767" s="621"/>
      <c r="DN767" s="621"/>
      <c r="DO767" s="621"/>
      <c r="DP767" s="621"/>
      <c r="DQ767" s="621"/>
      <c r="DR767" s="621"/>
      <c r="DS767" s="621"/>
      <c r="DT767" s="622"/>
      <c r="DU767" s="33"/>
      <c r="DV767" s="34"/>
      <c r="DW767" s="34"/>
      <c r="DX767" s="34"/>
      <c r="DY767" s="34"/>
      <c r="DZ767" s="70"/>
    </row>
    <row r="768" spans="1:132" s="149" customFormat="1" ht="18.75" customHeight="1" thickBot="1" x14ac:dyDescent="0.5">
      <c r="A768" s="34"/>
      <c r="B768" s="34"/>
      <c r="C768" s="33"/>
      <c r="D768" s="124"/>
      <c r="E768" s="124"/>
      <c r="F768" s="124"/>
      <c r="G768" s="124"/>
      <c r="H768" s="124"/>
      <c r="I768" s="124"/>
      <c r="J768" s="124"/>
      <c r="K768" s="124"/>
      <c r="L768" s="124"/>
      <c r="M768" s="124"/>
      <c r="N768" s="124"/>
      <c r="O768" s="124"/>
      <c r="P768" s="124"/>
      <c r="Q768" s="124"/>
      <c r="R768" s="124"/>
      <c r="S768" s="124"/>
      <c r="T768" s="124"/>
      <c r="U768" s="124"/>
      <c r="V768" s="124"/>
      <c r="W768" s="124"/>
      <c r="X768" s="124"/>
      <c r="Y768" s="124"/>
      <c r="Z768" s="124"/>
      <c r="AA768" s="124"/>
      <c r="AB768" s="124"/>
      <c r="AC768" s="124"/>
      <c r="AD768" s="124"/>
      <c r="AE768" s="124"/>
      <c r="AF768" s="124"/>
      <c r="AG768" s="124"/>
      <c r="AH768" s="124"/>
      <c r="AI768" s="124"/>
      <c r="AJ768" s="124"/>
      <c r="AK768" s="124"/>
      <c r="AL768" s="124"/>
      <c r="AM768" s="124"/>
      <c r="AN768" s="124"/>
      <c r="AO768" s="124"/>
      <c r="AP768" s="124"/>
      <c r="AQ768" s="124"/>
      <c r="AR768" s="124"/>
      <c r="AS768" s="124"/>
      <c r="AT768" s="124"/>
      <c r="AU768" s="124"/>
      <c r="AV768" s="124"/>
      <c r="AW768" s="124"/>
      <c r="AX768" s="124"/>
      <c r="AY768" s="124"/>
      <c r="AZ768" s="124"/>
      <c r="BA768" s="124"/>
      <c r="BB768" s="124"/>
      <c r="BC768" s="124"/>
      <c r="BD768" s="124"/>
      <c r="BE768" s="124"/>
      <c r="BF768" s="124"/>
      <c r="BG768" s="124"/>
      <c r="BH768" s="124"/>
      <c r="BI768" s="124"/>
      <c r="BJ768" s="124"/>
      <c r="BK768" s="76"/>
      <c r="BL768" s="33"/>
      <c r="BM768" s="34"/>
      <c r="BN768" s="34"/>
      <c r="BO768" s="34"/>
      <c r="BP768" s="34"/>
      <c r="BQ768" s="33"/>
      <c r="BR768" s="613"/>
      <c r="BS768" s="614"/>
      <c r="BT768" s="614"/>
      <c r="BU768" s="614"/>
      <c r="BV768" s="614"/>
      <c r="BW768" s="614"/>
      <c r="BX768" s="614"/>
      <c r="BY768" s="614"/>
      <c r="BZ768" s="614"/>
      <c r="CA768" s="615"/>
      <c r="CB768" s="623"/>
      <c r="CC768" s="624"/>
      <c r="CD768" s="624"/>
      <c r="CE768" s="624"/>
      <c r="CF768" s="624"/>
      <c r="CG768" s="624"/>
      <c r="CH768" s="624"/>
      <c r="CI768" s="624"/>
      <c r="CJ768" s="624"/>
      <c r="CK768" s="624"/>
      <c r="CL768" s="624"/>
      <c r="CM768" s="624"/>
      <c r="CN768" s="624"/>
      <c r="CO768" s="624"/>
      <c r="CP768" s="624"/>
      <c r="CQ768" s="623"/>
      <c r="CR768" s="624"/>
      <c r="CS768" s="624"/>
      <c r="CT768" s="624"/>
      <c r="CU768" s="624"/>
      <c r="CV768" s="624"/>
      <c r="CW768" s="624"/>
      <c r="CX768" s="624"/>
      <c r="CY768" s="624"/>
      <c r="CZ768" s="624"/>
      <c r="DA768" s="624"/>
      <c r="DB768" s="624"/>
      <c r="DC768" s="624"/>
      <c r="DD768" s="624"/>
      <c r="DE768" s="624"/>
      <c r="DF768" s="624"/>
      <c r="DG768" s="624"/>
      <c r="DH768" s="624"/>
      <c r="DI768" s="624"/>
      <c r="DJ768" s="624"/>
      <c r="DK768" s="624"/>
      <c r="DL768" s="624"/>
      <c r="DM768" s="624"/>
      <c r="DN768" s="624"/>
      <c r="DO768" s="624"/>
      <c r="DP768" s="624"/>
      <c r="DQ768" s="624"/>
      <c r="DR768" s="624"/>
      <c r="DS768" s="624"/>
      <c r="DT768" s="625"/>
      <c r="DU768" s="33"/>
      <c r="DV768" s="34"/>
      <c r="DW768" s="34"/>
      <c r="DX768" s="34"/>
      <c r="DY768" s="34"/>
      <c r="DZ768" s="70"/>
    </row>
    <row r="769" spans="1:130" s="149" customFormat="1" ht="18.75" customHeight="1" x14ac:dyDescent="0.45">
      <c r="A769" s="34"/>
      <c r="B769" s="34"/>
      <c r="C769" s="33"/>
      <c r="D769" s="35"/>
      <c r="E769" s="124"/>
      <c r="F769" s="124"/>
      <c r="G769" s="124"/>
      <c r="H769" s="69"/>
      <c r="I769" s="69"/>
      <c r="J769" s="69"/>
      <c r="K769" s="69"/>
      <c r="L769" s="69"/>
      <c r="M769" s="69"/>
      <c r="N769" s="69"/>
      <c r="O769" s="69"/>
      <c r="P769" s="69"/>
      <c r="Q769" s="69"/>
      <c r="R769" s="124"/>
      <c r="S769" s="124"/>
      <c r="T769" s="35"/>
      <c r="U769" s="69"/>
      <c r="V769" s="69"/>
      <c r="W769" s="69"/>
      <c r="X769" s="69"/>
      <c r="Y769" s="69"/>
      <c r="Z769" s="69"/>
      <c r="AA769" s="69"/>
      <c r="AB769" s="69"/>
      <c r="AC769" s="69"/>
      <c r="AD769" s="69"/>
      <c r="AE769" s="124"/>
      <c r="AF769" s="124"/>
      <c r="AG769" s="35"/>
      <c r="AH769" s="69"/>
      <c r="AI769" s="69"/>
      <c r="AJ769" s="69"/>
      <c r="AK769" s="69"/>
      <c r="AL769" s="69"/>
      <c r="AM769" s="69"/>
      <c r="AN769" s="69"/>
      <c r="AO769" s="69"/>
      <c r="AP769" s="69"/>
      <c r="AQ769" s="69"/>
      <c r="AR769" s="124"/>
      <c r="AS769" s="124"/>
      <c r="AT769" s="35"/>
      <c r="AU769" s="69"/>
      <c r="AV769" s="69"/>
      <c r="AW769" s="69"/>
      <c r="AX769" s="69"/>
      <c r="AY769" s="69"/>
      <c r="AZ769" s="69"/>
      <c r="BA769" s="69"/>
      <c r="BB769" s="69"/>
      <c r="BC769" s="69"/>
      <c r="BD769" s="69"/>
      <c r="BE769" s="124"/>
      <c r="BF769" s="124"/>
      <c r="BG769" s="124"/>
      <c r="BH769" s="124"/>
      <c r="BI769" s="124"/>
      <c r="BJ769" s="124"/>
      <c r="BK769" s="76"/>
      <c r="BL769" s="33"/>
      <c r="BM769" s="34"/>
      <c r="BN769" s="34"/>
      <c r="BO769" s="34"/>
      <c r="BP769" s="34"/>
      <c r="BQ769" s="33"/>
      <c r="BR769" s="610" t="s">
        <v>64</v>
      </c>
      <c r="BS769" s="611"/>
      <c r="BT769" s="611"/>
      <c r="BU769" s="611"/>
      <c r="BV769" s="611"/>
      <c r="BW769" s="611"/>
      <c r="BX769" s="611"/>
      <c r="BY769" s="611"/>
      <c r="BZ769" s="611"/>
      <c r="CA769" s="612"/>
      <c r="CB769" s="620" t="s">
        <v>492</v>
      </c>
      <c r="CC769" s="621"/>
      <c r="CD769" s="621"/>
      <c r="CE769" s="621"/>
      <c r="CF769" s="621"/>
      <c r="CG769" s="621"/>
      <c r="CH769" s="621"/>
      <c r="CI769" s="621"/>
      <c r="CJ769" s="621"/>
      <c r="CK769" s="621"/>
      <c r="CL769" s="621"/>
      <c r="CM769" s="621"/>
      <c r="CN769" s="621"/>
      <c r="CO769" s="621"/>
      <c r="CP769" s="621"/>
      <c r="CQ769" s="620"/>
      <c r="CR769" s="621"/>
      <c r="CS769" s="621"/>
      <c r="CT769" s="621"/>
      <c r="CU769" s="621"/>
      <c r="CV769" s="621"/>
      <c r="CW769" s="621"/>
      <c r="CX769" s="621"/>
      <c r="CY769" s="621"/>
      <c r="CZ769" s="621"/>
      <c r="DA769" s="621"/>
      <c r="DB769" s="621"/>
      <c r="DC769" s="621"/>
      <c r="DD769" s="621"/>
      <c r="DE769" s="621"/>
      <c r="DF769" s="621"/>
      <c r="DG769" s="621"/>
      <c r="DH769" s="621"/>
      <c r="DI769" s="621"/>
      <c r="DJ769" s="621"/>
      <c r="DK769" s="621"/>
      <c r="DL769" s="621"/>
      <c r="DM769" s="621"/>
      <c r="DN769" s="621"/>
      <c r="DO769" s="621"/>
      <c r="DP769" s="621"/>
      <c r="DQ769" s="621"/>
      <c r="DR769" s="621"/>
      <c r="DS769" s="621"/>
      <c r="DT769" s="622"/>
      <c r="DU769" s="33"/>
      <c r="DV769" s="34"/>
      <c r="DW769" s="34"/>
      <c r="DX769" s="34"/>
      <c r="DY769" s="34"/>
      <c r="DZ769" s="70"/>
    </row>
    <row r="770" spans="1:130" s="149" customFormat="1" ht="18.75" customHeight="1" thickBot="1" x14ac:dyDescent="0.5">
      <c r="A770" s="34"/>
      <c r="B770" s="34"/>
      <c r="C770" s="33"/>
      <c r="D770" s="35"/>
      <c r="E770" s="124"/>
      <c r="F770" s="124"/>
      <c r="G770" s="124"/>
      <c r="H770" s="69"/>
      <c r="I770" s="69"/>
      <c r="J770" s="69"/>
      <c r="K770" s="69"/>
      <c r="L770" s="69"/>
      <c r="M770" s="69"/>
      <c r="N770" s="69"/>
      <c r="O770" s="69"/>
      <c r="P770" s="69"/>
      <c r="Q770" s="69"/>
      <c r="R770" s="124"/>
      <c r="S770" s="124"/>
      <c r="T770" s="35"/>
      <c r="U770" s="69"/>
      <c r="V770" s="69"/>
      <c r="W770" s="69"/>
      <c r="X770" s="69"/>
      <c r="Y770" s="69"/>
      <c r="Z770" s="69"/>
      <c r="AA770" s="69"/>
      <c r="AB770" s="69"/>
      <c r="AC770" s="69"/>
      <c r="AD770" s="69"/>
      <c r="AE770" s="124"/>
      <c r="AF770" s="124"/>
      <c r="AG770" s="35"/>
      <c r="AH770" s="69"/>
      <c r="AI770" s="69"/>
      <c r="AJ770" s="69"/>
      <c r="AK770" s="69"/>
      <c r="AL770" s="69"/>
      <c r="AM770" s="69"/>
      <c r="AN770" s="69"/>
      <c r="AO770" s="69"/>
      <c r="AP770" s="69"/>
      <c r="AQ770" s="69"/>
      <c r="AR770" s="124"/>
      <c r="AS770" s="124"/>
      <c r="AT770" s="35"/>
      <c r="AU770" s="69"/>
      <c r="AV770" s="69"/>
      <c r="AW770" s="69"/>
      <c r="AX770" s="69"/>
      <c r="AY770" s="69"/>
      <c r="AZ770" s="69"/>
      <c r="BA770" s="69"/>
      <c r="BB770" s="69"/>
      <c r="BC770" s="69"/>
      <c r="BD770" s="69"/>
      <c r="BE770" s="124"/>
      <c r="BF770" s="124"/>
      <c r="BG770" s="124"/>
      <c r="BH770" s="124"/>
      <c r="BI770" s="124"/>
      <c r="BJ770" s="124"/>
      <c r="BK770" s="76"/>
      <c r="BL770" s="33"/>
      <c r="BM770" s="34"/>
      <c r="BN770" s="34"/>
      <c r="BO770" s="34"/>
      <c r="BP770" s="34"/>
      <c r="BQ770" s="33"/>
      <c r="BR770" s="613"/>
      <c r="BS770" s="614"/>
      <c r="BT770" s="614"/>
      <c r="BU770" s="614"/>
      <c r="BV770" s="614"/>
      <c r="BW770" s="614"/>
      <c r="BX770" s="614"/>
      <c r="BY770" s="614"/>
      <c r="BZ770" s="614"/>
      <c r="CA770" s="615"/>
      <c r="CB770" s="623"/>
      <c r="CC770" s="624"/>
      <c r="CD770" s="624"/>
      <c r="CE770" s="624"/>
      <c r="CF770" s="624"/>
      <c r="CG770" s="624"/>
      <c r="CH770" s="624"/>
      <c r="CI770" s="624"/>
      <c r="CJ770" s="624"/>
      <c r="CK770" s="624"/>
      <c r="CL770" s="624"/>
      <c r="CM770" s="624"/>
      <c r="CN770" s="624"/>
      <c r="CO770" s="624"/>
      <c r="CP770" s="624"/>
      <c r="CQ770" s="623"/>
      <c r="CR770" s="624"/>
      <c r="CS770" s="624"/>
      <c r="CT770" s="624"/>
      <c r="CU770" s="624"/>
      <c r="CV770" s="624"/>
      <c r="CW770" s="624"/>
      <c r="CX770" s="624"/>
      <c r="CY770" s="624"/>
      <c r="CZ770" s="624"/>
      <c r="DA770" s="624"/>
      <c r="DB770" s="624"/>
      <c r="DC770" s="624"/>
      <c r="DD770" s="624"/>
      <c r="DE770" s="624"/>
      <c r="DF770" s="624"/>
      <c r="DG770" s="624"/>
      <c r="DH770" s="624"/>
      <c r="DI770" s="624"/>
      <c r="DJ770" s="624"/>
      <c r="DK770" s="624"/>
      <c r="DL770" s="624"/>
      <c r="DM770" s="624"/>
      <c r="DN770" s="624"/>
      <c r="DO770" s="624"/>
      <c r="DP770" s="624"/>
      <c r="DQ770" s="624"/>
      <c r="DR770" s="624"/>
      <c r="DS770" s="624"/>
      <c r="DT770" s="625"/>
      <c r="DU770" s="33"/>
      <c r="DV770" s="34"/>
      <c r="DW770" s="34"/>
      <c r="DX770" s="34"/>
      <c r="DY770" s="34"/>
      <c r="DZ770" s="70"/>
    </row>
    <row r="771" spans="1:130" s="149" customFormat="1" ht="18.75" customHeight="1" x14ac:dyDescent="0.45">
      <c r="A771" s="34"/>
      <c r="B771" s="34"/>
      <c r="C771" s="33"/>
      <c r="D771" s="35"/>
      <c r="E771" s="124"/>
      <c r="F771" s="124"/>
      <c r="G771" s="124"/>
      <c r="H771" s="69"/>
      <c r="I771" s="69"/>
      <c r="J771" s="69"/>
      <c r="K771" s="69"/>
      <c r="L771" s="69"/>
      <c r="M771" s="69"/>
      <c r="N771" s="69"/>
      <c r="O771" s="69"/>
      <c r="P771" s="69"/>
      <c r="Q771" s="69"/>
      <c r="R771" s="124"/>
      <c r="S771" s="124"/>
      <c r="T771" s="35"/>
      <c r="U771" s="69"/>
      <c r="V771" s="69"/>
      <c r="W771" s="69"/>
      <c r="X771" s="69"/>
      <c r="Y771" s="69"/>
      <c r="Z771" s="69"/>
      <c r="AA771" s="69"/>
      <c r="AB771" s="69"/>
      <c r="AC771" s="69"/>
      <c r="AD771" s="69"/>
      <c r="AE771" s="124"/>
      <c r="AF771" s="124"/>
      <c r="AG771" s="35"/>
      <c r="AH771" s="69"/>
      <c r="AI771" s="69"/>
      <c r="AJ771" s="69"/>
      <c r="AK771" s="69"/>
      <c r="AL771" s="69"/>
      <c r="AM771" s="69"/>
      <c r="AN771" s="69"/>
      <c r="AO771" s="69"/>
      <c r="AP771" s="69"/>
      <c r="AQ771" s="69"/>
      <c r="AR771" s="124"/>
      <c r="AS771" s="124"/>
      <c r="AT771" s="35"/>
      <c r="AU771" s="69"/>
      <c r="AV771" s="69"/>
      <c r="AW771" s="69"/>
      <c r="AX771" s="69"/>
      <c r="AY771" s="69"/>
      <c r="AZ771" s="69"/>
      <c r="BA771" s="69"/>
      <c r="BB771" s="69"/>
      <c r="BC771" s="69"/>
      <c r="BD771" s="69"/>
      <c r="BE771" s="124"/>
      <c r="BF771" s="124"/>
      <c r="BG771" s="124"/>
      <c r="BH771" s="124"/>
      <c r="BI771" s="124"/>
      <c r="BJ771" s="124"/>
      <c r="BK771" s="76"/>
      <c r="BL771" s="33"/>
      <c r="BM771" s="34"/>
      <c r="BN771" s="34"/>
      <c r="BO771" s="34"/>
      <c r="BP771" s="34"/>
      <c r="BQ771" s="33"/>
      <c r="BR771" s="610" t="s">
        <v>65</v>
      </c>
      <c r="BS771" s="611"/>
      <c r="BT771" s="611"/>
      <c r="BU771" s="611"/>
      <c r="BV771" s="611"/>
      <c r="BW771" s="611"/>
      <c r="BX771" s="611"/>
      <c r="BY771" s="611"/>
      <c r="BZ771" s="611"/>
      <c r="CA771" s="612"/>
      <c r="CB771" s="620" t="s">
        <v>493</v>
      </c>
      <c r="CC771" s="621"/>
      <c r="CD771" s="621"/>
      <c r="CE771" s="621"/>
      <c r="CF771" s="621"/>
      <c r="CG771" s="621"/>
      <c r="CH771" s="621"/>
      <c r="CI771" s="621"/>
      <c r="CJ771" s="621"/>
      <c r="CK771" s="621"/>
      <c r="CL771" s="621"/>
      <c r="CM771" s="621"/>
      <c r="CN771" s="621"/>
      <c r="CO771" s="621"/>
      <c r="CP771" s="621"/>
      <c r="CQ771" s="620"/>
      <c r="CR771" s="621"/>
      <c r="CS771" s="621"/>
      <c r="CT771" s="621"/>
      <c r="CU771" s="621"/>
      <c r="CV771" s="621"/>
      <c r="CW771" s="621"/>
      <c r="CX771" s="621"/>
      <c r="CY771" s="621"/>
      <c r="CZ771" s="621"/>
      <c r="DA771" s="621"/>
      <c r="DB771" s="621"/>
      <c r="DC771" s="621"/>
      <c r="DD771" s="621"/>
      <c r="DE771" s="621"/>
      <c r="DF771" s="621"/>
      <c r="DG771" s="621"/>
      <c r="DH771" s="621"/>
      <c r="DI771" s="621"/>
      <c r="DJ771" s="621"/>
      <c r="DK771" s="621"/>
      <c r="DL771" s="621"/>
      <c r="DM771" s="621"/>
      <c r="DN771" s="621"/>
      <c r="DO771" s="621"/>
      <c r="DP771" s="621"/>
      <c r="DQ771" s="621"/>
      <c r="DR771" s="621"/>
      <c r="DS771" s="621"/>
      <c r="DT771" s="622"/>
      <c r="DU771" s="33"/>
      <c r="DV771" s="34"/>
      <c r="DW771" s="34"/>
      <c r="DX771" s="34"/>
      <c r="DY771" s="34"/>
      <c r="DZ771" s="70"/>
    </row>
    <row r="772" spans="1:130" s="149" customFormat="1" ht="18.75" customHeight="1" thickBot="1" x14ac:dyDescent="0.5">
      <c r="A772" s="34"/>
      <c r="B772" s="34"/>
      <c r="C772" s="33"/>
      <c r="D772" s="35"/>
      <c r="E772" s="124"/>
      <c r="F772" s="124"/>
      <c r="G772" s="124"/>
      <c r="H772" s="124"/>
      <c r="I772" s="124"/>
      <c r="J772" s="124"/>
      <c r="K772" s="124"/>
      <c r="L772" s="124"/>
      <c r="M772" s="124"/>
      <c r="N772" s="124"/>
      <c r="O772" s="124"/>
      <c r="P772" s="124"/>
      <c r="Q772" s="124"/>
      <c r="R772" s="124"/>
      <c r="S772" s="124"/>
      <c r="T772" s="35"/>
      <c r="U772" s="124"/>
      <c r="V772" s="124"/>
      <c r="W772" s="124"/>
      <c r="X772" s="124"/>
      <c r="Y772" s="124"/>
      <c r="Z772" s="124"/>
      <c r="AA772" s="124"/>
      <c r="AB772" s="124"/>
      <c r="AC772" s="124"/>
      <c r="AD772" s="124"/>
      <c r="AE772" s="124"/>
      <c r="AF772" s="124"/>
      <c r="AG772" s="35"/>
      <c r="AH772" s="124"/>
      <c r="AI772" s="124"/>
      <c r="AJ772" s="124"/>
      <c r="AK772" s="124"/>
      <c r="AL772" s="124"/>
      <c r="AM772" s="124"/>
      <c r="AN772" s="124"/>
      <c r="AO772" s="124"/>
      <c r="AP772" s="124"/>
      <c r="AQ772" s="124"/>
      <c r="AR772" s="124"/>
      <c r="AS772" s="124"/>
      <c r="AT772" s="35"/>
      <c r="AU772" s="124"/>
      <c r="AV772" s="124"/>
      <c r="AW772" s="124"/>
      <c r="AX772" s="124"/>
      <c r="AY772" s="124"/>
      <c r="AZ772" s="124"/>
      <c r="BA772" s="124"/>
      <c r="BB772" s="124"/>
      <c r="BC772" s="124"/>
      <c r="BD772" s="124"/>
      <c r="BE772" s="124"/>
      <c r="BF772" s="124"/>
      <c r="BG772" s="124"/>
      <c r="BH772" s="124"/>
      <c r="BI772" s="124"/>
      <c r="BJ772" s="124"/>
      <c r="BK772" s="76"/>
      <c r="BL772" s="33"/>
      <c r="BM772" s="34"/>
      <c r="BN772" s="34"/>
      <c r="BO772" s="34"/>
      <c r="BP772" s="34"/>
      <c r="BQ772" s="33"/>
      <c r="BR772" s="613"/>
      <c r="BS772" s="614"/>
      <c r="BT772" s="614"/>
      <c r="BU772" s="614"/>
      <c r="BV772" s="614"/>
      <c r="BW772" s="614"/>
      <c r="BX772" s="614"/>
      <c r="BY772" s="614"/>
      <c r="BZ772" s="614"/>
      <c r="CA772" s="615"/>
      <c r="CB772" s="623"/>
      <c r="CC772" s="624"/>
      <c r="CD772" s="624"/>
      <c r="CE772" s="624"/>
      <c r="CF772" s="624"/>
      <c r="CG772" s="624"/>
      <c r="CH772" s="624"/>
      <c r="CI772" s="624"/>
      <c r="CJ772" s="624"/>
      <c r="CK772" s="624"/>
      <c r="CL772" s="624"/>
      <c r="CM772" s="624"/>
      <c r="CN772" s="624"/>
      <c r="CO772" s="624"/>
      <c r="CP772" s="624"/>
      <c r="CQ772" s="623"/>
      <c r="CR772" s="624"/>
      <c r="CS772" s="624"/>
      <c r="CT772" s="624"/>
      <c r="CU772" s="624"/>
      <c r="CV772" s="624"/>
      <c r="CW772" s="624"/>
      <c r="CX772" s="624"/>
      <c r="CY772" s="624"/>
      <c r="CZ772" s="624"/>
      <c r="DA772" s="624"/>
      <c r="DB772" s="624"/>
      <c r="DC772" s="624"/>
      <c r="DD772" s="624"/>
      <c r="DE772" s="624"/>
      <c r="DF772" s="624"/>
      <c r="DG772" s="624"/>
      <c r="DH772" s="624"/>
      <c r="DI772" s="624"/>
      <c r="DJ772" s="624"/>
      <c r="DK772" s="624"/>
      <c r="DL772" s="624"/>
      <c r="DM772" s="624"/>
      <c r="DN772" s="624"/>
      <c r="DO772" s="624"/>
      <c r="DP772" s="624"/>
      <c r="DQ772" s="624"/>
      <c r="DR772" s="624"/>
      <c r="DS772" s="624"/>
      <c r="DT772" s="625"/>
      <c r="DU772" s="33"/>
      <c r="DV772" s="34"/>
      <c r="DW772" s="34"/>
      <c r="DX772" s="34"/>
      <c r="DY772" s="34"/>
      <c r="DZ772" s="70"/>
    </row>
    <row r="773" spans="1:130" s="149" customFormat="1" ht="18.75" customHeight="1" x14ac:dyDescent="0.45">
      <c r="A773" s="34"/>
      <c r="B773" s="34"/>
      <c r="C773" s="33"/>
      <c r="D773" s="35"/>
      <c r="E773" s="124"/>
      <c r="F773" s="124"/>
      <c r="G773" s="124"/>
      <c r="H773" s="69"/>
      <c r="I773" s="69"/>
      <c r="J773" s="69"/>
      <c r="K773" s="69"/>
      <c r="L773" s="69"/>
      <c r="M773" s="69"/>
      <c r="N773" s="69"/>
      <c r="O773" s="69"/>
      <c r="P773" s="69"/>
      <c r="Q773" s="69"/>
      <c r="R773" s="124"/>
      <c r="S773" s="124"/>
      <c r="T773" s="35"/>
      <c r="U773" s="69"/>
      <c r="V773" s="69"/>
      <c r="W773" s="69"/>
      <c r="X773" s="69"/>
      <c r="Y773" s="69"/>
      <c r="Z773" s="69"/>
      <c r="AA773" s="69"/>
      <c r="AB773" s="69"/>
      <c r="AC773" s="69"/>
      <c r="AD773" s="69"/>
      <c r="AE773" s="124"/>
      <c r="AF773" s="124"/>
      <c r="AG773" s="35"/>
      <c r="AH773" s="69"/>
      <c r="AI773" s="69"/>
      <c r="AJ773" s="69"/>
      <c r="AK773" s="69"/>
      <c r="AL773" s="69"/>
      <c r="AM773" s="69"/>
      <c r="AN773" s="69"/>
      <c r="AO773" s="69"/>
      <c r="AP773" s="69"/>
      <c r="AQ773" s="69"/>
      <c r="AR773" s="124"/>
      <c r="AS773" s="124"/>
      <c r="AT773" s="35"/>
      <c r="AU773" s="69"/>
      <c r="AV773" s="69"/>
      <c r="AW773" s="69"/>
      <c r="AX773" s="69"/>
      <c r="AY773" s="69"/>
      <c r="AZ773" s="69"/>
      <c r="BA773" s="69"/>
      <c r="BB773" s="69"/>
      <c r="BC773" s="69"/>
      <c r="BD773" s="69"/>
      <c r="BE773" s="124"/>
      <c r="BF773" s="124"/>
      <c r="BG773" s="124"/>
      <c r="BH773" s="124"/>
      <c r="BI773" s="124"/>
      <c r="BJ773" s="124"/>
      <c r="BK773" s="76"/>
      <c r="BL773" s="33"/>
      <c r="BM773" s="34"/>
      <c r="BN773" s="34"/>
      <c r="BO773" s="34"/>
      <c r="BP773" s="34"/>
      <c r="BQ773" s="33"/>
      <c r="BR773" s="610" t="s">
        <v>66</v>
      </c>
      <c r="BS773" s="611"/>
      <c r="BT773" s="611"/>
      <c r="BU773" s="611"/>
      <c r="BV773" s="611"/>
      <c r="BW773" s="611"/>
      <c r="BX773" s="611"/>
      <c r="BY773" s="611"/>
      <c r="BZ773" s="611"/>
      <c r="CA773" s="612"/>
      <c r="CB773" s="620"/>
      <c r="CC773" s="621"/>
      <c r="CD773" s="621"/>
      <c r="CE773" s="621"/>
      <c r="CF773" s="621"/>
      <c r="CG773" s="621"/>
      <c r="CH773" s="621"/>
      <c r="CI773" s="621"/>
      <c r="CJ773" s="621"/>
      <c r="CK773" s="621"/>
      <c r="CL773" s="621"/>
      <c r="CM773" s="621"/>
      <c r="CN773" s="621"/>
      <c r="CO773" s="621"/>
      <c r="CP773" s="621"/>
      <c r="CQ773" s="620"/>
      <c r="CR773" s="621"/>
      <c r="CS773" s="621"/>
      <c r="CT773" s="621"/>
      <c r="CU773" s="621"/>
      <c r="CV773" s="621"/>
      <c r="CW773" s="621"/>
      <c r="CX773" s="621"/>
      <c r="CY773" s="621"/>
      <c r="CZ773" s="621"/>
      <c r="DA773" s="621"/>
      <c r="DB773" s="621"/>
      <c r="DC773" s="621"/>
      <c r="DD773" s="621"/>
      <c r="DE773" s="621"/>
      <c r="DF773" s="621"/>
      <c r="DG773" s="621"/>
      <c r="DH773" s="621"/>
      <c r="DI773" s="621"/>
      <c r="DJ773" s="621"/>
      <c r="DK773" s="621"/>
      <c r="DL773" s="621"/>
      <c r="DM773" s="621"/>
      <c r="DN773" s="621"/>
      <c r="DO773" s="621"/>
      <c r="DP773" s="621"/>
      <c r="DQ773" s="621"/>
      <c r="DR773" s="621"/>
      <c r="DS773" s="621"/>
      <c r="DT773" s="622"/>
      <c r="DU773" s="33"/>
      <c r="DV773" s="34"/>
      <c r="DW773" s="34"/>
      <c r="DX773" s="34"/>
      <c r="DY773" s="34"/>
      <c r="DZ773" s="70"/>
    </row>
    <row r="774" spans="1:130" s="149" customFormat="1" ht="18.75" customHeight="1" thickBot="1" x14ac:dyDescent="0.5">
      <c r="A774" s="34"/>
      <c r="B774" s="34"/>
      <c r="C774" s="33"/>
      <c r="D774" s="35"/>
      <c r="E774" s="124"/>
      <c r="F774" s="124"/>
      <c r="G774" s="124"/>
      <c r="H774" s="69"/>
      <c r="I774" s="69"/>
      <c r="J774" s="69"/>
      <c r="K774" s="69"/>
      <c r="L774" s="69"/>
      <c r="M774" s="69"/>
      <c r="N774" s="69"/>
      <c r="O774" s="69"/>
      <c r="P774" s="69"/>
      <c r="Q774" s="69"/>
      <c r="R774" s="124"/>
      <c r="S774" s="124"/>
      <c r="T774" s="35"/>
      <c r="U774" s="69"/>
      <c r="V774" s="69"/>
      <c r="W774" s="69"/>
      <c r="X774" s="69"/>
      <c r="Y774" s="69"/>
      <c r="Z774" s="69"/>
      <c r="AA774" s="69"/>
      <c r="AB774" s="69"/>
      <c r="AC774" s="69"/>
      <c r="AD774" s="69"/>
      <c r="AE774" s="124"/>
      <c r="AF774" s="124"/>
      <c r="AG774" s="35"/>
      <c r="AH774" s="69"/>
      <c r="AI774" s="69"/>
      <c r="AJ774" s="69"/>
      <c r="AK774" s="69"/>
      <c r="AL774" s="69"/>
      <c r="AM774" s="69"/>
      <c r="AN774" s="69"/>
      <c r="AO774" s="69"/>
      <c r="AP774" s="69"/>
      <c r="AQ774" s="69"/>
      <c r="AR774" s="124"/>
      <c r="AS774" s="124"/>
      <c r="AT774" s="35"/>
      <c r="AU774" s="69"/>
      <c r="AV774" s="69"/>
      <c r="AW774" s="69"/>
      <c r="AX774" s="69"/>
      <c r="AY774" s="69"/>
      <c r="AZ774" s="69"/>
      <c r="BA774" s="69"/>
      <c r="BB774" s="69"/>
      <c r="BC774" s="69"/>
      <c r="BD774" s="69"/>
      <c r="BE774" s="124"/>
      <c r="BF774" s="124"/>
      <c r="BG774" s="124"/>
      <c r="BH774" s="124"/>
      <c r="BI774" s="124"/>
      <c r="BJ774" s="124"/>
      <c r="BK774" s="76"/>
      <c r="BL774" s="33"/>
      <c r="BM774" s="34"/>
      <c r="BN774" s="34"/>
      <c r="BO774" s="34"/>
      <c r="BP774" s="34"/>
      <c r="BQ774" s="33"/>
      <c r="BR774" s="613"/>
      <c r="BS774" s="614"/>
      <c r="BT774" s="614"/>
      <c r="BU774" s="614"/>
      <c r="BV774" s="614"/>
      <c r="BW774" s="614"/>
      <c r="BX774" s="614"/>
      <c r="BY774" s="614"/>
      <c r="BZ774" s="614"/>
      <c r="CA774" s="615"/>
      <c r="CB774" s="623"/>
      <c r="CC774" s="624"/>
      <c r="CD774" s="624"/>
      <c r="CE774" s="624"/>
      <c r="CF774" s="624"/>
      <c r="CG774" s="624"/>
      <c r="CH774" s="624"/>
      <c r="CI774" s="624"/>
      <c r="CJ774" s="624"/>
      <c r="CK774" s="624"/>
      <c r="CL774" s="624"/>
      <c r="CM774" s="624"/>
      <c r="CN774" s="624"/>
      <c r="CO774" s="624"/>
      <c r="CP774" s="624"/>
      <c r="CQ774" s="623"/>
      <c r="CR774" s="624"/>
      <c r="CS774" s="624"/>
      <c r="CT774" s="624"/>
      <c r="CU774" s="624"/>
      <c r="CV774" s="624"/>
      <c r="CW774" s="624"/>
      <c r="CX774" s="624"/>
      <c r="CY774" s="624"/>
      <c r="CZ774" s="624"/>
      <c r="DA774" s="624"/>
      <c r="DB774" s="624"/>
      <c r="DC774" s="624"/>
      <c r="DD774" s="624"/>
      <c r="DE774" s="624"/>
      <c r="DF774" s="624"/>
      <c r="DG774" s="624"/>
      <c r="DH774" s="624"/>
      <c r="DI774" s="624"/>
      <c r="DJ774" s="624"/>
      <c r="DK774" s="624"/>
      <c r="DL774" s="624"/>
      <c r="DM774" s="624"/>
      <c r="DN774" s="624"/>
      <c r="DO774" s="624"/>
      <c r="DP774" s="624"/>
      <c r="DQ774" s="624"/>
      <c r="DR774" s="624"/>
      <c r="DS774" s="624"/>
      <c r="DT774" s="625"/>
      <c r="DU774" s="33"/>
      <c r="DV774" s="34"/>
      <c r="DW774" s="34"/>
      <c r="DX774" s="34"/>
      <c r="DY774" s="34"/>
      <c r="DZ774" s="70"/>
    </row>
    <row r="775" spans="1:130" s="149" customFormat="1" ht="18.75" customHeight="1" x14ac:dyDescent="0.45">
      <c r="A775" s="34"/>
      <c r="B775" s="34"/>
      <c r="C775" s="33"/>
      <c r="D775" s="35"/>
      <c r="E775" s="124"/>
      <c r="F775" s="124"/>
      <c r="G775" s="124"/>
      <c r="H775" s="69"/>
      <c r="I775" s="69"/>
      <c r="J775" s="69"/>
      <c r="K775" s="69"/>
      <c r="L775" s="69"/>
      <c r="M775" s="69"/>
      <c r="N775" s="69"/>
      <c r="O775" s="69"/>
      <c r="P775" s="69"/>
      <c r="Q775" s="69"/>
      <c r="R775" s="124"/>
      <c r="S775" s="124"/>
      <c r="T775" s="35"/>
      <c r="U775" s="69"/>
      <c r="V775" s="69"/>
      <c r="W775" s="69"/>
      <c r="X775" s="69"/>
      <c r="Y775" s="69"/>
      <c r="Z775" s="69"/>
      <c r="AA775" s="69"/>
      <c r="AB775" s="69"/>
      <c r="AC775" s="69"/>
      <c r="AD775" s="69"/>
      <c r="AE775" s="124"/>
      <c r="AF775" s="124"/>
      <c r="AG775" s="35"/>
      <c r="AH775" s="69"/>
      <c r="AI775" s="69"/>
      <c r="AJ775" s="69"/>
      <c r="AK775" s="69"/>
      <c r="AL775" s="69"/>
      <c r="AM775" s="69"/>
      <c r="AN775" s="69"/>
      <c r="AO775" s="69"/>
      <c r="AP775" s="69"/>
      <c r="AQ775" s="69"/>
      <c r="AR775" s="124"/>
      <c r="AS775" s="124"/>
      <c r="AT775" s="35"/>
      <c r="AU775" s="69"/>
      <c r="AV775" s="69"/>
      <c r="AW775" s="69"/>
      <c r="AX775" s="69"/>
      <c r="AY775" s="69"/>
      <c r="AZ775" s="69"/>
      <c r="BA775" s="69"/>
      <c r="BB775" s="69"/>
      <c r="BC775" s="69"/>
      <c r="BD775" s="69"/>
      <c r="BE775" s="124"/>
      <c r="BF775" s="124"/>
      <c r="BG775" s="124"/>
      <c r="BH775" s="124"/>
      <c r="BI775" s="124"/>
      <c r="BJ775" s="124"/>
      <c r="BK775" s="76"/>
      <c r="BL775" s="33"/>
      <c r="BM775" s="34"/>
      <c r="BN775" s="34"/>
      <c r="BO775" s="34"/>
      <c r="BP775" s="34"/>
      <c r="BQ775" s="33"/>
      <c r="BR775" s="610" t="s">
        <v>67</v>
      </c>
      <c r="BS775" s="611"/>
      <c r="BT775" s="611"/>
      <c r="BU775" s="611"/>
      <c r="BV775" s="611"/>
      <c r="BW775" s="611"/>
      <c r="BX775" s="611"/>
      <c r="BY775" s="611"/>
      <c r="BZ775" s="611"/>
      <c r="CA775" s="612"/>
      <c r="CB775" s="620"/>
      <c r="CC775" s="621"/>
      <c r="CD775" s="621"/>
      <c r="CE775" s="621"/>
      <c r="CF775" s="621"/>
      <c r="CG775" s="621"/>
      <c r="CH775" s="621"/>
      <c r="CI775" s="621"/>
      <c r="CJ775" s="621"/>
      <c r="CK775" s="621"/>
      <c r="CL775" s="621"/>
      <c r="CM775" s="621"/>
      <c r="CN775" s="621"/>
      <c r="CO775" s="621"/>
      <c r="CP775" s="621"/>
      <c r="CQ775" s="620"/>
      <c r="CR775" s="621"/>
      <c r="CS775" s="621"/>
      <c r="CT775" s="621"/>
      <c r="CU775" s="621"/>
      <c r="CV775" s="621"/>
      <c r="CW775" s="621"/>
      <c r="CX775" s="621"/>
      <c r="CY775" s="621"/>
      <c r="CZ775" s="621"/>
      <c r="DA775" s="621"/>
      <c r="DB775" s="621"/>
      <c r="DC775" s="621"/>
      <c r="DD775" s="621"/>
      <c r="DE775" s="621"/>
      <c r="DF775" s="621"/>
      <c r="DG775" s="621"/>
      <c r="DH775" s="621"/>
      <c r="DI775" s="621"/>
      <c r="DJ775" s="621"/>
      <c r="DK775" s="621"/>
      <c r="DL775" s="621"/>
      <c r="DM775" s="621"/>
      <c r="DN775" s="621"/>
      <c r="DO775" s="621"/>
      <c r="DP775" s="621"/>
      <c r="DQ775" s="621"/>
      <c r="DR775" s="621"/>
      <c r="DS775" s="621"/>
      <c r="DT775" s="622"/>
      <c r="DU775" s="33"/>
      <c r="DV775" s="34"/>
      <c r="DW775" s="34"/>
      <c r="DX775" s="34"/>
      <c r="DY775" s="34"/>
      <c r="DZ775" s="70"/>
    </row>
    <row r="776" spans="1:130" s="149" customFormat="1" ht="18.75" customHeight="1" thickBot="1" x14ac:dyDescent="0.5">
      <c r="A776" s="34"/>
      <c r="B776" s="34"/>
      <c r="C776" s="33"/>
      <c r="D776" s="35"/>
      <c r="E776" s="124"/>
      <c r="F776" s="124"/>
      <c r="G776" s="124"/>
      <c r="H776" s="124"/>
      <c r="I776" s="124"/>
      <c r="J776" s="124"/>
      <c r="K776" s="124"/>
      <c r="L776" s="124"/>
      <c r="M776" s="124"/>
      <c r="N776" s="124"/>
      <c r="O776" s="124"/>
      <c r="P776" s="124"/>
      <c r="Q776" s="124"/>
      <c r="R776" s="124"/>
      <c r="S776" s="124"/>
      <c r="T776" s="35"/>
      <c r="U776" s="124"/>
      <c r="V776" s="124"/>
      <c r="W776" s="124"/>
      <c r="X776" s="124"/>
      <c r="Y776" s="124"/>
      <c r="Z776" s="124"/>
      <c r="AA776" s="124"/>
      <c r="AB776" s="124"/>
      <c r="AC776" s="124"/>
      <c r="AD776" s="124"/>
      <c r="AE776" s="124"/>
      <c r="AF776" s="124"/>
      <c r="AG776" s="35"/>
      <c r="AH776" s="124"/>
      <c r="AI776" s="124"/>
      <c r="AJ776" s="124"/>
      <c r="AK776" s="124"/>
      <c r="AL776" s="124"/>
      <c r="AM776" s="124"/>
      <c r="AN776" s="124"/>
      <c r="AO776" s="124"/>
      <c r="AP776" s="124"/>
      <c r="AQ776" s="124"/>
      <c r="AR776" s="124"/>
      <c r="AS776" s="124"/>
      <c r="AT776" s="35"/>
      <c r="AU776" s="124"/>
      <c r="AV776" s="124"/>
      <c r="AW776" s="124"/>
      <c r="AX776" s="124"/>
      <c r="AY776" s="124"/>
      <c r="AZ776" s="124"/>
      <c r="BA776" s="124"/>
      <c r="BB776" s="124"/>
      <c r="BC776" s="124"/>
      <c r="BD776" s="124"/>
      <c r="BE776" s="124"/>
      <c r="BF776" s="124"/>
      <c r="BG776" s="124"/>
      <c r="BH776" s="124"/>
      <c r="BI776" s="124"/>
      <c r="BJ776" s="124"/>
      <c r="BK776" s="76"/>
      <c r="BL776" s="33"/>
      <c r="BM776" s="34"/>
      <c r="BN776" s="34"/>
      <c r="BO776" s="34"/>
      <c r="BP776" s="34"/>
      <c r="BQ776" s="33"/>
      <c r="BR776" s="613"/>
      <c r="BS776" s="614"/>
      <c r="BT776" s="614"/>
      <c r="BU776" s="614"/>
      <c r="BV776" s="614"/>
      <c r="BW776" s="614"/>
      <c r="BX776" s="614"/>
      <c r="BY776" s="614"/>
      <c r="BZ776" s="614"/>
      <c r="CA776" s="615"/>
      <c r="CB776" s="623"/>
      <c r="CC776" s="624"/>
      <c r="CD776" s="624"/>
      <c r="CE776" s="624"/>
      <c r="CF776" s="624"/>
      <c r="CG776" s="624"/>
      <c r="CH776" s="624"/>
      <c r="CI776" s="624"/>
      <c r="CJ776" s="624"/>
      <c r="CK776" s="624"/>
      <c r="CL776" s="624"/>
      <c r="CM776" s="624"/>
      <c r="CN776" s="624"/>
      <c r="CO776" s="624"/>
      <c r="CP776" s="624"/>
      <c r="CQ776" s="623"/>
      <c r="CR776" s="624"/>
      <c r="CS776" s="624"/>
      <c r="CT776" s="624"/>
      <c r="CU776" s="624"/>
      <c r="CV776" s="624"/>
      <c r="CW776" s="624"/>
      <c r="CX776" s="624"/>
      <c r="CY776" s="624"/>
      <c r="CZ776" s="624"/>
      <c r="DA776" s="624"/>
      <c r="DB776" s="624"/>
      <c r="DC776" s="624"/>
      <c r="DD776" s="624"/>
      <c r="DE776" s="624"/>
      <c r="DF776" s="624"/>
      <c r="DG776" s="624"/>
      <c r="DH776" s="624"/>
      <c r="DI776" s="624"/>
      <c r="DJ776" s="624"/>
      <c r="DK776" s="624"/>
      <c r="DL776" s="624"/>
      <c r="DM776" s="624"/>
      <c r="DN776" s="624"/>
      <c r="DO776" s="624"/>
      <c r="DP776" s="624"/>
      <c r="DQ776" s="624"/>
      <c r="DR776" s="624"/>
      <c r="DS776" s="624"/>
      <c r="DT776" s="625"/>
      <c r="DU776" s="33"/>
      <c r="DV776" s="34"/>
      <c r="DW776" s="34"/>
      <c r="DX776" s="34"/>
      <c r="DY776" s="34"/>
      <c r="DZ776" s="70"/>
    </row>
    <row r="777" spans="1:130" ht="18.75" customHeight="1" x14ac:dyDescent="0.45">
      <c r="D777" s="35"/>
      <c r="E777" s="124"/>
      <c r="F777" s="124"/>
      <c r="G777" s="124"/>
      <c r="H777" s="69"/>
      <c r="I777" s="69"/>
      <c r="J777" s="69"/>
      <c r="K777" s="69"/>
      <c r="L777" s="69"/>
      <c r="M777" s="69"/>
      <c r="N777" s="69"/>
      <c r="O777" s="69"/>
      <c r="P777" s="69"/>
      <c r="Q777" s="69"/>
      <c r="R777" s="124"/>
      <c r="S777" s="124"/>
      <c r="T777" s="35"/>
      <c r="U777" s="69"/>
      <c r="V777" s="69"/>
      <c r="W777" s="69"/>
      <c r="X777" s="69"/>
      <c r="Y777" s="69"/>
      <c r="Z777" s="69"/>
      <c r="AA777" s="69"/>
      <c r="AB777" s="69"/>
      <c r="AC777" s="69"/>
      <c r="AD777" s="69"/>
      <c r="AE777" s="124"/>
      <c r="AF777" s="124"/>
      <c r="AG777" s="35"/>
      <c r="AH777" s="69"/>
      <c r="AI777" s="69"/>
      <c r="AJ777" s="69"/>
      <c r="AK777" s="69"/>
      <c r="AL777" s="69"/>
      <c r="AM777" s="69"/>
      <c r="AN777" s="69"/>
      <c r="AO777" s="69"/>
      <c r="AP777" s="69"/>
      <c r="AQ777" s="69"/>
      <c r="AR777" s="124"/>
      <c r="AS777" s="124"/>
      <c r="AT777" s="35"/>
      <c r="AU777" s="69"/>
      <c r="AV777" s="69"/>
      <c r="AW777" s="69"/>
      <c r="AX777" s="69"/>
      <c r="AY777" s="69"/>
      <c r="AZ777" s="69"/>
      <c r="BA777" s="69"/>
      <c r="BB777" s="69"/>
      <c r="BC777" s="69"/>
      <c r="BD777" s="69"/>
      <c r="BE777" s="124"/>
      <c r="BF777" s="124"/>
      <c r="BG777" s="124"/>
      <c r="BH777" s="124"/>
      <c r="BI777" s="124"/>
      <c r="BJ777" s="124"/>
    </row>
    <row r="778" spans="1:130" ht="18.75" customHeight="1" x14ac:dyDescent="0.45">
      <c r="D778" s="35"/>
      <c r="E778" s="124"/>
      <c r="F778" s="124"/>
      <c r="G778" s="124"/>
      <c r="H778" s="69"/>
      <c r="I778" s="69"/>
      <c r="J778" s="69"/>
      <c r="K778" s="69"/>
      <c r="L778" s="69"/>
      <c r="M778" s="69"/>
      <c r="N778" s="69"/>
      <c r="O778" s="69"/>
      <c r="P778" s="69"/>
      <c r="Q778" s="69"/>
      <c r="R778" s="124"/>
      <c r="S778" s="124"/>
      <c r="T778" s="35"/>
      <c r="U778" s="69"/>
      <c r="V778" s="69"/>
      <c r="W778" s="69"/>
      <c r="X778" s="69"/>
      <c r="Y778" s="69"/>
      <c r="Z778" s="69"/>
      <c r="AA778" s="69"/>
      <c r="AB778" s="69"/>
      <c r="AC778" s="69"/>
      <c r="AD778" s="69"/>
      <c r="AE778" s="124"/>
      <c r="AF778" s="124"/>
      <c r="AG778" s="35"/>
      <c r="AH778" s="69"/>
      <c r="AI778" s="69"/>
      <c r="AJ778" s="69"/>
      <c r="AK778" s="69"/>
      <c r="AL778" s="69"/>
      <c r="AM778" s="69"/>
      <c r="AN778" s="69"/>
      <c r="AO778" s="69"/>
      <c r="AP778" s="69"/>
      <c r="AQ778" s="69"/>
      <c r="AR778" s="124"/>
      <c r="AS778" s="124"/>
      <c r="AT778" s="35"/>
      <c r="AU778" s="69"/>
      <c r="AV778" s="69"/>
      <c r="AW778" s="69"/>
      <c r="AX778" s="69"/>
      <c r="AY778" s="69"/>
      <c r="AZ778" s="69"/>
      <c r="BA778" s="69"/>
      <c r="BB778" s="69"/>
      <c r="BC778" s="69"/>
      <c r="BD778" s="69"/>
      <c r="BE778" s="124"/>
      <c r="BF778" s="124"/>
      <c r="BG778" s="124"/>
      <c r="BH778" s="124"/>
      <c r="BI778" s="124"/>
      <c r="BJ778" s="124"/>
    </row>
    <row r="779" spans="1:130" ht="18.75" customHeight="1" x14ac:dyDescent="0.45">
      <c r="D779" s="35"/>
      <c r="E779" s="124"/>
      <c r="F779" s="124"/>
      <c r="G779" s="124"/>
      <c r="H779" s="69"/>
      <c r="I779" s="69"/>
      <c r="J779" s="69"/>
      <c r="K779" s="69"/>
      <c r="L779" s="69"/>
      <c r="M779" s="69"/>
      <c r="N779" s="69"/>
      <c r="O779" s="69"/>
      <c r="P779" s="69"/>
      <c r="Q779" s="69"/>
      <c r="R779" s="124"/>
      <c r="S779" s="124"/>
      <c r="T779" s="35"/>
      <c r="U779" s="69"/>
      <c r="V779" s="69"/>
      <c r="W779" s="69"/>
      <c r="X779" s="69"/>
      <c r="Y779" s="69"/>
      <c r="Z779" s="69"/>
      <c r="AA779" s="69"/>
      <c r="AB779" s="69"/>
      <c r="AC779" s="69"/>
      <c r="AD779" s="69"/>
      <c r="AE779" s="124"/>
      <c r="AF779" s="124"/>
      <c r="AG779" s="35"/>
      <c r="AH779" s="69"/>
      <c r="AI779" s="69"/>
      <c r="AJ779" s="69"/>
      <c r="AK779" s="69"/>
      <c r="AL779" s="69"/>
      <c r="AM779" s="69"/>
      <c r="AN779" s="69"/>
      <c r="AO779" s="69"/>
      <c r="AP779" s="69"/>
      <c r="AQ779" s="69"/>
      <c r="AR779" s="124"/>
      <c r="AS779" s="124"/>
      <c r="AT779" s="35"/>
      <c r="AU779" s="69"/>
      <c r="AV779" s="69"/>
      <c r="AW779" s="69"/>
      <c r="AX779" s="69"/>
      <c r="AY779" s="69"/>
      <c r="AZ779" s="69"/>
      <c r="BA779" s="69"/>
      <c r="BB779" s="69"/>
      <c r="BC779" s="69"/>
      <c r="BD779" s="69"/>
      <c r="BE779" s="124"/>
      <c r="BF779" s="124"/>
      <c r="BG779" s="124"/>
      <c r="BH779" s="124"/>
      <c r="BI779" s="124"/>
      <c r="BJ779" s="124"/>
    </row>
    <row r="780" spans="1:130" ht="18.75" customHeight="1" x14ac:dyDescent="0.45">
      <c r="D780" s="35"/>
      <c r="E780" s="124"/>
      <c r="F780" s="124"/>
      <c r="G780" s="124"/>
      <c r="H780" s="124"/>
      <c r="I780" s="124"/>
      <c r="J780" s="124"/>
      <c r="K780" s="124"/>
      <c r="L780" s="124"/>
      <c r="M780" s="124"/>
      <c r="N780" s="124"/>
      <c r="O780" s="124"/>
      <c r="P780" s="124"/>
      <c r="Q780" s="124"/>
      <c r="R780" s="124"/>
      <c r="S780" s="124"/>
      <c r="T780" s="35"/>
      <c r="U780" s="124"/>
      <c r="V780" s="124"/>
      <c r="W780" s="124"/>
      <c r="X780" s="124"/>
      <c r="Y780" s="124"/>
      <c r="Z780" s="124"/>
      <c r="AA780" s="124"/>
      <c r="AB780" s="124"/>
      <c r="AC780" s="124"/>
      <c r="AD780" s="124"/>
      <c r="AE780" s="124"/>
      <c r="AF780" s="124"/>
      <c r="AG780" s="35"/>
      <c r="AH780" s="124"/>
      <c r="AI780" s="124"/>
      <c r="AJ780" s="124"/>
      <c r="AK780" s="124"/>
      <c r="AL780" s="124"/>
      <c r="AM780" s="124"/>
      <c r="AN780" s="124"/>
      <c r="AO780" s="124"/>
      <c r="AP780" s="124"/>
      <c r="AQ780" s="124"/>
      <c r="AR780" s="124"/>
      <c r="AS780" s="124"/>
      <c r="AT780" s="35"/>
      <c r="AU780" s="124"/>
      <c r="AV780" s="124"/>
      <c r="AW780" s="124"/>
      <c r="AX780" s="124"/>
      <c r="AY780" s="124"/>
      <c r="AZ780" s="124"/>
      <c r="BA780" s="124"/>
      <c r="BB780" s="124"/>
      <c r="BC780" s="124"/>
      <c r="BD780" s="124"/>
      <c r="BE780" s="124"/>
      <c r="BF780" s="124"/>
      <c r="BG780" s="124"/>
      <c r="BH780" s="124"/>
      <c r="BI780" s="124"/>
      <c r="BJ780" s="124"/>
    </row>
    <row r="781" spans="1:130" ht="18.75" customHeight="1" x14ac:dyDescent="0.45">
      <c r="D781" s="35"/>
      <c r="E781" s="124"/>
      <c r="F781" s="124"/>
      <c r="G781" s="124"/>
      <c r="H781" s="69"/>
      <c r="I781" s="69"/>
      <c r="J781" s="69"/>
      <c r="K781" s="69"/>
      <c r="L781" s="69"/>
      <c r="M781" s="69"/>
      <c r="N781" s="69"/>
      <c r="O781" s="69"/>
      <c r="P781" s="69"/>
      <c r="Q781" s="69"/>
      <c r="R781" s="124"/>
      <c r="S781" s="124"/>
      <c r="T781" s="35"/>
      <c r="U781" s="69"/>
      <c r="V781" s="69"/>
      <c r="W781" s="69"/>
      <c r="X781" s="69"/>
      <c r="Y781" s="69"/>
      <c r="Z781" s="69"/>
      <c r="AA781" s="69"/>
      <c r="AB781" s="69"/>
      <c r="AC781" s="69"/>
      <c r="AD781" s="69"/>
      <c r="AE781" s="124"/>
      <c r="AF781" s="124"/>
      <c r="AG781" s="35"/>
      <c r="AH781" s="69"/>
      <c r="AI781" s="69"/>
      <c r="AJ781" s="69"/>
      <c r="AK781" s="69"/>
      <c r="AL781" s="69"/>
      <c r="AM781" s="69"/>
      <c r="AN781" s="69"/>
      <c r="AO781" s="69"/>
      <c r="AP781" s="69"/>
      <c r="AQ781" s="69"/>
      <c r="AR781" s="124"/>
      <c r="AS781" s="124"/>
      <c r="AT781" s="35"/>
      <c r="AU781" s="69"/>
      <c r="AV781" s="69"/>
      <c r="AW781" s="69"/>
      <c r="AX781" s="69"/>
      <c r="AY781" s="69"/>
      <c r="AZ781" s="69"/>
      <c r="BA781" s="69"/>
      <c r="BB781" s="69"/>
      <c r="BC781" s="69"/>
      <c r="BD781" s="69"/>
      <c r="BE781" s="124"/>
      <c r="BF781" s="124"/>
      <c r="BG781" s="124"/>
      <c r="BH781" s="124"/>
      <c r="BI781" s="124"/>
      <c r="BJ781" s="124"/>
    </row>
    <row r="782" spans="1:130" ht="18.75" customHeight="1" x14ac:dyDescent="0.45">
      <c r="D782" s="35"/>
      <c r="E782" s="124"/>
      <c r="F782" s="124"/>
      <c r="G782" s="124"/>
      <c r="H782" s="69"/>
      <c r="I782" s="69"/>
      <c r="J782" s="69"/>
      <c r="K782" s="69"/>
      <c r="L782" s="69"/>
      <c r="M782" s="69"/>
      <c r="N782" s="69"/>
      <c r="O782" s="69"/>
      <c r="P782" s="69"/>
      <c r="Q782" s="69"/>
      <c r="R782" s="124"/>
      <c r="S782" s="124"/>
      <c r="T782" s="35"/>
      <c r="U782" s="69"/>
      <c r="V782" s="69"/>
      <c r="W782" s="69"/>
      <c r="X782" s="69"/>
      <c r="Y782" s="69"/>
      <c r="Z782" s="69"/>
      <c r="AA782" s="69"/>
      <c r="AB782" s="69"/>
      <c r="AC782" s="69"/>
      <c r="AD782" s="69"/>
      <c r="AE782" s="124"/>
      <c r="AF782" s="124"/>
      <c r="AG782" s="35"/>
      <c r="AH782" s="69"/>
      <c r="AI782" s="69"/>
      <c r="AJ782" s="69"/>
      <c r="AK782" s="69"/>
      <c r="AL782" s="69"/>
      <c r="AM782" s="69"/>
      <c r="AN782" s="69"/>
      <c r="AO782" s="69"/>
      <c r="AP782" s="69"/>
      <c r="AQ782" s="69"/>
      <c r="AR782" s="124"/>
      <c r="AS782" s="124"/>
      <c r="AT782" s="35"/>
      <c r="AU782" s="69"/>
      <c r="AV782" s="69"/>
      <c r="AW782" s="69"/>
      <c r="AX782" s="69"/>
      <c r="AY782" s="69"/>
      <c r="AZ782" s="69"/>
      <c r="BA782" s="69"/>
      <c r="BB782" s="69"/>
      <c r="BC782" s="69"/>
      <c r="BD782" s="69"/>
      <c r="BE782" s="124"/>
      <c r="BF782" s="124"/>
      <c r="BG782" s="124"/>
      <c r="BH782" s="124"/>
      <c r="BI782" s="124"/>
      <c r="BJ782" s="124"/>
    </row>
    <row r="785" spans="1:196" ht="18.75" customHeight="1" x14ac:dyDescent="0.45">
      <c r="C785" s="257" t="s">
        <v>268</v>
      </c>
      <c r="BQ785" s="257" t="s">
        <v>268</v>
      </c>
    </row>
    <row r="786" spans="1:196" ht="18.75" customHeight="1" x14ac:dyDescent="0.45">
      <c r="A786" s="204"/>
      <c r="B786" s="33"/>
      <c r="C786" s="257" t="s">
        <v>428</v>
      </c>
      <c r="D786" s="33"/>
      <c r="E786" s="33"/>
      <c r="F786" s="33"/>
      <c r="G786" s="33"/>
      <c r="BE786" s="278" t="s">
        <v>278</v>
      </c>
      <c r="BF786" s="279"/>
      <c r="BG786" s="279"/>
      <c r="BH786" s="279"/>
      <c r="BI786" s="279"/>
      <c r="BJ786" s="279"/>
      <c r="BK786" s="279"/>
      <c r="BL786" s="280"/>
      <c r="BO786" s="204"/>
      <c r="BP786" s="33"/>
      <c r="BQ786" s="257" t="s">
        <v>428</v>
      </c>
      <c r="BR786" s="33"/>
      <c r="BS786" s="33"/>
      <c r="BT786" s="33"/>
      <c r="BU786" s="33"/>
      <c r="DS786" s="278" t="s">
        <v>219</v>
      </c>
      <c r="DT786" s="279"/>
      <c r="DU786" s="279"/>
      <c r="DV786" s="279"/>
      <c r="DW786" s="279"/>
      <c r="DX786" s="279"/>
      <c r="DY786" s="279"/>
      <c r="DZ786" s="280"/>
    </row>
    <row r="787" spans="1:196" ht="18.75" customHeight="1" x14ac:dyDescent="0.45">
      <c r="A787" s="33"/>
      <c r="B787" s="33"/>
      <c r="C787" s="33"/>
      <c r="D787" s="33"/>
      <c r="E787" s="33"/>
      <c r="F787" s="33"/>
      <c r="G787" s="33"/>
      <c r="BE787" s="281"/>
      <c r="BF787" s="282"/>
      <c r="BG787" s="282"/>
      <c r="BH787" s="282"/>
      <c r="BI787" s="282"/>
      <c r="BJ787" s="282"/>
      <c r="BK787" s="282"/>
      <c r="BL787" s="283"/>
      <c r="BO787" s="33"/>
      <c r="BP787" s="33"/>
      <c r="BQ787" s="33"/>
      <c r="BR787" s="33"/>
      <c r="BS787" s="33"/>
      <c r="BT787" s="33"/>
      <c r="BU787" s="33"/>
      <c r="DS787" s="281"/>
      <c r="DT787" s="282"/>
      <c r="DU787" s="282"/>
      <c r="DV787" s="282"/>
      <c r="DW787" s="282"/>
      <c r="DX787" s="282"/>
      <c r="DY787" s="282"/>
      <c r="DZ787" s="283"/>
    </row>
    <row r="788" spans="1:196" ht="18.75" customHeight="1" x14ac:dyDescent="0.45">
      <c r="B788" s="33"/>
      <c r="C788" s="206" t="s">
        <v>85</v>
      </c>
      <c r="D788" s="33"/>
      <c r="E788" s="33"/>
      <c r="F788" s="33"/>
      <c r="G788" s="33"/>
      <c r="BP788" s="33"/>
      <c r="BQ788" s="206" t="s">
        <v>85</v>
      </c>
      <c r="BR788" s="33"/>
      <c r="BS788" s="33"/>
      <c r="BT788" s="33"/>
      <c r="BU788" s="33"/>
    </row>
    <row r="789" spans="1:196" ht="18.75" customHeight="1" thickBot="1" x14ac:dyDescent="0.5">
      <c r="A789" s="66"/>
      <c r="B789" s="33"/>
      <c r="C789" s="33"/>
      <c r="D789" s="33"/>
      <c r="E789" s="33"/>
      <c r="F789" s="33"/>
      <c r="G789" s="33"/>
      <c r="BO789" s="66"/>
      <c r="BP789" s="33"/>
      <c r="BQ789" s="33"/>
      <c r="BR789" s="33"/>
      <c r="BS789" s="33"/>
      <c r="BT789" s="33"/>
      <c r="BU789" s="33"/>
    </row>
    <row r="790" spans="1:196" ht="18.75" customHeight="1" x14ac:dyDescent="0.45">
      <c r="C790" s="33"/>
      <c r="D790" s="35"/>
      <c r="E790" s="124"/>
      <c r="F790" s="124"/>
      <c r="G790" s="124"/>
      <c r="H790" s="69"/>
      <c r="I790" s="69"/>
      <c r="J790" s="69"/>
      <c r="K790" s="69"/>
      <c r="L790" s="69"/>
      <c r="M790" s="69"/>
      <c r="N790" s="69"/>
      <c r="O790" s="69"/>
      <c r="P790" s="69"/>
      <c r="Q790" s="69"/>
      <c r="R790" s="124"/>
      <c r="S790" s="124"/>
      <c r="T790" s="35"/>
      <c r="U790" s="69"/>
      <c r="V790" s="69"/>
      <c r="W790" s="69"/>
      <c r="X790" s="69"/>
      <c r="Y790" s="69"/>
      <c r="Z790" s="69"/>
      <c r="AA790" s="69"/>
      <c r="AB790" s="69"/>
      <c r="AC790" s="69"/>
      <c r="AD790" s="69"/>
      <c r="AE790" s="124"/>
      <c r="AF790" s="124"/>
      <c r="AG790" s="35"/>
      <c r="AH790" s="69"/>
      <c r="AI790" s="69"/>
      <c r="AJ790" s="69"/>
      <c r="AK790" s="69"/>
      <c r="AL790" s="69"/>
      <c r="AM790" s="69"/>
      <c r="AN790" s="69"/>
      <c r="AO790" s="69"/>
      <c r="AP790" s="69"/>
      <c r="AQ790" s="69"/>
      <c r="AR790" s="124"/>
      <c r="AS790" s="124"/>
      <c r="AT790" s="35"/>
      <c r="AU790" s="69"/>
      <c r="AV790" s="69"/>
      <c r="AW790" s="69"/>
      <c r="AX790" s="69"/>
      <c r="AY790" s="69"/>
      <c r="AZ790" s="69"/>
      <c r="BA790" s="69"/>
      <c r="BB790" s="69"/>
      <c r="BC790" s="69"/>
      <c r="BD790" s="69"/>
      <c r="BE790" s="124"/>
      <c r="BF790" s="124"/>
      <c r="BG790" s="124"/>
      <c r="BH790" s="124"/>
      <c r="BI790" s="124"/>
      <c r="BJ790" s="124"/>
      <c r="BK790" s="76"/>
      <c r="BL790" s="33"/>
      <c r="BR790" s="645" t="s">
        <v>69</v>
      </c>
      <c r="BS790" s="632"/>
      <c r="BT790" s="632"/>
      <c r="BU790" s="632"/>
      <c r="BV790" s="632"/>
      <c r="BW790" s="632"/>
      <c r="BX790" s="632"/>
      <c r="BY790" s="633"/>
      <c r="BZ790" s="631" t="s">
        <v>61</v>
      </c>
      <c r="CA790" s="632"/>
      <c r="CB790" s="632"/>
      <c r="CC790" s="632"/>
      <c r="CD790" s="632"/>
      <c r="CE790" s="632"/>
      <c r="CF790" s="632"/>
      <c r="CG790" s="633"/>
      <c r="CH790" s="631" t="s">
        <v>68</v>
      </c>
      <c r="CI790" s="632"/>
      <c r="CJ790" s="632"/>
      <c r="CK790" s="632"/>
      <c r="CL790" s="632"/>
      <c r="CM790" s="632"/>
      <c r="CN790" s="632"/>
      <c r="CO790" s="633"/>
      <c r="CP790" s="637" t="s">
        <v>70</v>
      </c>
      <c r="CQ790" s="638"/>
      <c r="CR790" s="638"/>
      <c r="CS790" s="638"/>
      <c r="CT790" s="638"/>
      <c r="CU790" s="638"/>
      <c r="CV790" s="638"/>
      <c r="CW790" s="638"/>
      <c r="CX790" s="638"/>
      <c r="CY790" s="638"/>
      <c r="CZ790" s="638"/>
      <c r="DA790" s="638"/>
      <c r="DB790" s="638"/>
      <c r="DC790" s="638"/>
      <c r="DD790" s="638"/>
      <c r="DE790" s="638"/>
      <c r="DF790" s="638"/>
      <c r="DG790" s="638"/>
      <c r="DH790" s="638"/>
      <c r="DI790" s="639"/>
      <c r="DJ790" s="631" t="s">
        <v>71</v>
      </c>
      <c r="DK790" s="632"/>
      <c r="DL790" s="632"/>
      <c r="DM790" s="632"/>
      <c r="DN790" s="632"/>
      <c r="DO790" s="632"/>
      <c r="DP790" s="632"/>
      <c r="DQ790" s="633"/>
      <c r="DR790" s="631" t="s">
        <v>63</v>
      </c>
      <c r="DS790" s="632"/>
      <c r="DT790" s="632"/>
      <c r="DU790" s="632"/>
      <c r="DV790" s="632"/>
      <c r="DW790" s="632"/>
      <c r="DX790" s="632"/>
      <c r="DY790" s="640"/>
      <c r="DZ790" s="33"/>
      <c r="EA790" s="33"/>
      <c r="EE790" s="69"/>
      <c r="EF790" s="69"/>
      <c r="EG790" s="69"/>
      <c r="EH790" s="69"/>
      <c r="EI790" s="69"/>
      <c r="EJ790" s="69"/>
      <c r="EK790" s="69"/>
      <c r="EL790" s="69"/>
      <c r="EM790" s="69"/>
      <c r="EN790" s="69"/>
      <c r="EO790" s="69"/>
      <c r="EP790" s="69"/>
      <c r="EQ790" s="69"/>
      <c r="ER790" s="69"/>
      <c r="ES790" s="69"/>
      <c r="ET790" s="69"/>
      <c r="EU790" s="69"/>
      <c r="EV790" s="69"/>
      <c r="EW790" s="69"/>
      <c r="EX790" s="69"/>
      <c r="EY790" s="69"/>
      <c r="EZ790" s="69"/>
      <c r="FA790" s="69"/>
      <c r="FB790" s="69"/>
      <c r="FC790" s="69"/>
      <c r="FD790" s="69"/>
      <c r="FE790" s="69"/>
      <c r="FF790" s="69"/>
      <c r="FG790" s="69"/>
      <c r="FH790" s="69"/>
      <c r="FI790" s="69"/>
      <c r="FJ790" s="69"/>
      <c r="FK790" s="69"/>
      <c r="FL790" s="69"/>
      <c r="FM790" s="69"/>
      <c r="FN790" s="69"/>
      <c r="FO790" s="69"/>
      <c r="FP790" s="69"/>
      <c r="FQ790" s="69"/>
      <c r="FR790" s="69"/>
      <c r="FS790" s="69"/>
      <c r="FT790" s="69"/>
      <c r="FU790" s="69"/>
      <c r="FV790" s="69"/>
      <c r="FW790" s="69"/>
      <c r="FX790" s="69"/>
      <c r="FY790" s="69"/>
      <c r="FZ790" s="69"/>
      <c r="GA790" s="69"/>
      <c r="GB790" s="69"/>
      <c r="GC790" s="69"/>
      <c r="GD790" s="69"/>
      <c r="GE790" s="69"/>
      <c r="GF790" s="69"/>
      <c r="GG790" s="69"/>
      <c r="GH790" s="69"/>
      <c r="GI790" s="69"/>
      <c r="GJ790" s="69"/>
      <c r="GK790" s="69"/>
      <c r="GL790" s="69"/>
      <c r="GM790" s="69"/>
      <c r="GN790" s="213"/>
    </row>
    <row r="791" spans="1:196" ht="18.75" customHeight="1" thickBot="1" x14ac:dyDescent="0.5">
      <c r="C791" s="33"/>
      <c r="D791" s="35"/>
      <c r="E791" s="124"/>
      <c r="F791" s="124"/>
      <c r="G791" s="124"/>
      <c r="H791" s="124"/>
      <c r="I791" s="124"/>
      <c r="J791" s="124"/>
      <c r="K791" s="124"/>
      <c r="L791" s="124"/>
      <c r="M791" s="124"/>
      <c r="N791" s="124"/>
      <c r="O791" s="124"/>
      <c r="P791" s="124"/>
      <c r="Q791" s="124"/>
      <c r="R791" s="124"/>
      <c r="S791" s="124"/>
      <c r="T791" s="35"/>
      <c r="U791" s="124"/>
      <c r="V791" s="124"/>
      <c r="W791" s="124"/>
      <c r="X791" s="124"/>
      <c r="Y791" s="124"/>
      <c r="Z791" s="124"/>
      <c r="AA791" s="124"/>
      <c r="AB791" s="124"/>
      <c r="AC791" s="124"/>
      <c r="AD791" s="124"/>
      <c r="AE791" s="124"/>
      <c r="AF791" s="124"/>
      <c r="AG791" s="35"/>
      <c r="AH791" s="124"/>
      <c r="AI791" s="124"/>
      <c r="AJ791" s="124"/>
      <c r="AK791" s="124"/>
      <c r="AL791" s="124"/>
      <c r="AM791" s="124"/>
      <c r="AN791" s="124"/>
      <c r="AO791" s="124"/>
      <c r="AP791" s="124"/>
      <c r="AQ791" s="124"/>
      <c r="AR791" s="124"/>
      <c r="AS791" s="124"/>
      <c r="AT791" s="35"/>
      <c r="AU791" s="124"/>
      <c r="AV791" s="124"/>
      <c r="AW791" s="124"/>
      <c r="AX791" s="124"/>
      <c r="AY791" s="124"/>
      <c r="AZ791" s="124"/>
      <c r="BA791" s="124"/>
      <c r="BB791" s="124"/>
      <c r="BC791" s="124"/>
      <c r="BD791" s="124"/>
      <c r="BE791" s="124"/>
      <c r="BF791" s="124"/>
      <c r="BG791" s="124"/>
      <c r="BH791" s="124"/>
      <c r="BI791" s="124"/>
      <c r="BJ791" s="124"/>
      <c r="BK791" s="76"/>
      <c r="BL791" s="33"/>
      <c r="BR791" s="646"/>
      <c r="BS791" s="635"/>
      <c r="BT791" s="635"/>
      <c r="BU791" s="635"/>
      <c r="BV791" s="635"/>
      <c r="BW791" s="635"/>
      <c r="BX791" s="635"/>
      <c r="BY791" s="636"/>
      <c r="BZ791" s="634"/>
      <c r="CA791" s="635"/>
      <c r="CB791" s="635"/>
      <c r="CC791" s="635"/>
      <c r="CD791" s="635"/>
      <c r="CE791" s="635"/>
      <c r="CF791" s="635"/>
      <c r="CG791" s="636"/>
      <c r="CH791" s="634"/>
      <c r="CI791" s="635"/>
      <c r="CJ791" s="635"/>
      <c r="CK791" s="635"/>
      <c r="CL791" s="635"/>
      <c r="CM791" s="635"/>
      <c r="CN791" s="635"/>
      <c r="CO791" s="636"/>
      <c r="CP791" s="642" t="s">
        <v>456</v>
      </c>
      <c r="CQ791" s="643"/>
      <c r="CR791" s="643"/>
      <c r="CS791" s="643"/>
      <c r="CT791" s="643"/>
      <c r="CU791" s="643"/>
      <c r="CV791" s="643"/>
      <c r="CW791" s="643"/>
      <c r="CX791" s="643"/>
      <c r="CY791" s="644"/>
      <c r="CZ791" s="642" t="s">
        <v>279</v>
      </c>
      <c r="DA791" s="643"/>
      <c r="DB791" s="643"/>
      <c r="DC791" s="643"/>
      <c r="DD791" s="643"/>
      <c r="DE791" s="643"/>
      <c r="DF791" s="643"/>
      <c r="DG791" s="643"/>
      <c r="DH791" s="643"/>
      <c r="DI791" s="644"/>
      <c r="DJ791" s="634"/>
      <c r="DK791" s="635"/>
      <c r="DL791" s="635"/>
      <c r="DM791" s="635"/>
      <c r="DN791" s="635"/>
      <c r="DO791" s="635"/>
      <c r="DP791" s="635"/>
      <c r="DQ791" s="636"/>
      <c r="DR791" s="634"/>
      <c r="DS791" s="635"/>
      <c r="DT791" s="635"/>
      <c r="DU791" s="635"/>
      <c r="DV791" s="635"/>
      <c r="DW791" s="635"/>
      <c r="DX791" s="635"/>
      <c r="DY791" s="641"/>
      <c r="DZ791" s="33"/>
      <c r="EA791" s="33"/>
      <c r="EE791" s="69"/>
      <c r="EF791" s="69"/>
      <c r="EG791" s="69"/>
      <c r="EH791" s="69"/>
      <c r="EI791" s="69"/>
      <c r="EJ791" s="69"/>
      <c r="EK791" s="69"/>
      <c r="EL791" s="69"/>
      <c r="EM791" s="69"/>
      <c r="EN791" s="69"/>
      <c r="EO791" s="69"/>
      <c r="EP791" s="69"/>
      <c r="EQ791" s="69"/>
      <c r="ER791" s="69"/>
      <c r="ES791" s="69"/>
      <c r="ET791" s="69"/>
      <c r="EU791" s="69"/>
      <c r="EV791" s="69"/>
      <c r="EW791" s="69"/>
      <c r="EX791" s="69"/>
      <c r="EY791" s="69"/>
      <c r="EZ791" s="69"/>
      <c r="FA791" s="69"/>
      <c r="FB791" s="69"/>
      <c r="FC791" s="69"/>
      <c r="FD791" s="69"/>
      <c r="FE791" s="69"/>
      <c r="FF791" s="69"/>
      <c r="FG791" s="69"/>
      <c r="FH791" s="69"/>
      <c r="FI791" s="69"/>
      <c r="FJ791" s="69"/>
      <c r="FK791" s="69"/>
      <c r="FL791" s="69"/>
      <c r="FM791" s="69"/>
      <c r="FN791" s="69"/>
      <c r="FO791" s="69"/>
      <c r="FP791" s="69"/>
      <c r="FQ791" s="69"/>
      <c r="FR791" s="69"/>
      <c r="FS791" s="69"/>
      <c r="FT791" s="69"/>
      <c r="FU791" s="69"/>
      <c r="FV791" s="69"/>
      <c r="FW791" s="69"/>
      <c r="FX791" s="69"/>
      <c r="FY791" s="69"/>
      <c r="FZ791" s="69"/>
      <c r="GA791" s="69"/>
      <c r="GB791" s="69"/>
      <c r="GC791" s="69"/>
      <c r="GD791" s="69"/>
      <c r="GE791" s="69"/>
      <c r="GF791" s="69"/>
      <c r="GG791" s="69"/>
      <c r="GH791" s="69"/>
      <c r="GI791" s="69"/>
      <c r="GJ791" s="69"/>
      <c r="GK791" s="69"/>
      <c r="GL791" s="69"/>
      <c r="GM791" s="69"/>
      <c r="GN791" s="213"/>
    </row>
    <row r="792" spans="1:196" ht="26.1" customHeight="1" x14ac:dyDescent="0.45">
      <c r="D792" s="35"/>
      <c r="E792" s="124"/>
      <c r="F792" s="124"/>
      <c r="G792" s="124"/>
      <c r="H792" s="69"/>
      <c r="I792" s="69"/>
      <c r="J792" s="69"/>
      <c r="K792" s="69"/>
      <c r="L792" s="69"/>
      <c r="M792" s="69"/>
      <c r="N792" s="69"/>
      <c r="O792" s="69"/>
      <c r="P792" s="69"/>
      <c r="Q792" s="69"/>
      <c r="R792" s="124"/>
      <c r="S792" s="124"/>
      <c r="T792" s="35"/>
      <c r="U792" s="69"/>
      <c r="V792" s="69"/>
      <c r="W792" s="69"/>
      <c r="X792" s="69"/>
      <c r="Y792" s="69"/>
      <c r="Z792" s="69"/>
      <c r="AA792" s="69"/>
      <c r="AB792" s="69"/>
      <c r="AC792" s="69"/>
      <c r="AD792" s="69"/>
      <c r="AE792" s="124"/>
      <c r="AF792" s="124"/>
      <c r="AG792" s="35"/>
      <c r="AH792" s="69"/>
      <c r="AI792" s="69"/>
      <c r="AJ792" s="69"/>
      <c r="AK792" s="69"/>
      <c r="AL792" s="69"/>
      <c r="AM792" s="69"/>
      <c r="AN792" s="69"/>
      <c r="AO792" s="69"/>
      <c r="AP792" s="69"/>
      <c r="AQ792" s="69"/>
      <c r="AR792" s="124"/>
      <c r="AS792" s="124"/>
      <c r="AT792" s="35"/>
      <c r="AU792" s="69"/>
      <c r="AV792" s="69"/>
      <c r="AW792" s="69"/>
      <c r="AX792" s="69"/>
      <c r="AY792" s="69"/>
      <c r="AZ792" s="69"/>
      <c r="BA792" s="69"/>
      <c r="BB792" s="69"/>
      <c r="BC792" s="69"/>
      <c r="BD792" s="69"/>
      <c r="BE792" s="124"/>
      <c r="BF792" s="124"/>
      <c r="BG792" s="124"/>
      <c r="BH792" s="124"/>
      <c r="BI792" s="124"/>
      <c r="BJ792" s="124"/>
      <c r="BR792" s="655" t="s">
        <v>89</v>
      </c>
      <c r="BS792" s="652"/>
      <c r="BT792" s="652"/>
      <c r="BU792" s="652"/>
      <c r="BV792" s="652"/>
      <c r="BW792" s="652"/>
      <c r="BX792" s="652"/>
      <c r="BY792" s="652"/>
      <c r="BZ792" s="652" t="s">
        <v>88</v>
      </c>
      <c r="CA792" s="652"/>
      <c r="CB792" s="652"/>
      <c r="CC792" s="652"/>
      <c r="CD792" s="652"/>
      <c r="CE792" s="652"/>
      <c r="CF792" s="652"/>
      <c r="CG792" s="652"/>
      <c r="CH792" s="652">
        <v>1</v>
      </c>
      <c r="CI792" s="652"/>
      <c r="CJ792" s="652"/>
      <c r="CK792" s="652"/>
      <c r="CL792" s="652"/>
      <c r="CM792" s="652"/>
      <c r="CN792" s="652"/>
      <c r="CO792" s="652"/>
      <c r="CP792" s="656" t="s">
        <v>280</v>
      </c>
      <c r="CQ792" s="657"/>
      <c r="CR792" s="657"/>
      <c r="CS792" s="657"/>
      <c r="CT792" s="657"/>
      <c r="CU792" s="657"/>
      <c r="CV792" s="657"/>
      <c r="CW792" s="657"/>
      <c r="CX792" s="657"/>
      <c r="CY792" s="658"/>
      <c r="CZ792" s="659" t="s">
        <v>281</v>
      </c>
      <c r="DA792" s="660"/>
      <c r="DB792" s="660"/>
      <c r="DC792" s="660"/>
      <c r="DD792" s="660"/>
      <c r="DE792" s="660"/>
      <c r="DF792" s="660"/>
      <c r="DG792" s="660"/>
      <c r="DH792" s="660"/>
      <c r="DI792" s="661"/>
      <c r="DJ792" s="652" t="s">
        <v>155</v>
      </c>
      <c r="DK792" s="652"/>
      <c r="DL792" s="652"/>
      <c r="DM792" s="652"/>
      <c r="DN792" s="652"/>
      <c r="DO792" s="652"/>
      <c r="DP792" s="652"/>
      <c r="DQ792" s="652"/>
      <c r="DR792" s="652"/>
      <c r="DS792" s="652"/>
      <c r="DT792" s="652"/>
      <c r="DU792" s="652"/>
      <c r="DV792" s="652"/>
      <c r="DW792" s="652"/>
      <c r="DX792" s="652"/>
      <c r="DY792" s="653"/>
      <c r="DZ792" s="33"/>
      <c r="EA792" s="33"/>
      <c r="EE792" s="69"/>
      <c r="EF792" s="69"/>
      <c r="EG792" s="69"/>
      <c r="EH792" s="69"/>
      <c r="EI792" s="69"/>
      <c r="EJ792" s="69"/>
      <c r="EK792" s="69"/>
      <c r="EL792" s="69"/>
      <c r="EM792" s="69"/>
      <c r="EN792" s="69"/>
      <c r="EO792" s="69"/>
      <c r="EP792" s="69"/>
      <c r="EQ792" s="69"/>
      <c r="ER792" s="69"/>
      <c r="ES792" s="69"/>
      <c r="ET792" s="69"/>
      <c r="EU792" s="69"/>
      <c r="EV792" s="69"/>
      <c r="EW792" s="69"/>
      <c r="EX792" s="69"/>
      <c r="EY792" s="69"/>
      <c r="EZ792" s="69"/>
      <c r="FA792" s="69"/>
      <c r="FB792" s="69"/>
      <c r="FC792" s="69"/>
      <c r="FD792" s="69"/>
      <c r="FE792" s="69"/>
      <c r="FF792" s="69"/>
      <c r="FG792" s="69"/>
      <c r="FH792" s="69"/>
      <c r="FI792" s="69"/>
      <c r="FJ792" s="69"/>
      <c r="FK792" s="69"/>
      <c r="FL792" s="69"/>
      <c r="FM792" s="69"/>
      <c r="FN792" s="69"/>
      <c r="FO792" s="69"/>
      <c r="FP792" s="69"/>
      <c r="FQ792" s="69"/>
      <c r="FR792" s="69"/>
      <c r="FS792" s="69"/>
      <c r="FT792" s="69"/>
      <c r="FU792" s="69"/>
      <c r="FV792" s="69"/>
      <c r="FW792" s="69"/>
      <c r="FX792" s="69"/>
      <c r="FY792" s="69"/>
      <c r="FZ792" s="69"/>
      <c r="GA792" s="69"/>
      <c r="GB792" s="69"/>
      <c r="GC792" s="69"/>
      <c r="GD792" s="69"/>
      <c r="GE792" s="69"/>
      <c r="GF792" s="69"/>
      <c r="GG792" s="69"/>
      <c r="GH792" s="69"/>
      <c r="GI792" s="69"/>
      <c r="GJ792" s="69"/>
      <c r="GK792" s="69"/>
      <c r="GL792" s="69"/>
      <c r="GM792" s="69"/>
      <c r="GN792" s="214"/>
    </row>
    <row r="793" spans="1:196" ht="26.1" customHeight="1" x14ac:dyDescent="0.45">
      <c r="D793" s="35"/>
      <c r="E793" s="124"/>
      <c r="F793" s="124"/>
      <c r="G793" s="124"/>
      <c r="H793" s="69"/>
      <c r="I793" s="69"/>
      <c r="J793" s="69"/>
      <c r="K793" s="69"/>
      <c r="L793" s="69"/>
      <c r="M793" s="69"/>
      <c r="N793" s="69"/>
      <c r="O793" s="69"/>
      <c r="P793" s="69"/>
      <c r="Q793" s="69"/>
      <c r="R793" s="124"/>
      <c r="S793" s="124"/>
      <c r="T793" s="35"/>
      <c r="U793" s="69"/>
      <c r="V793" s="69"/>
      <c r="W793" s="69"/>
      <c r="X793" s="69"/>
      <c r="Y793" s="69"/>
      <c r="Z793" s="69"/>
      <c r="AA793" s="69"/>
      <c r="AB793" s="69"/>
      <c r="AC793" s="69"/>
      <c r="AD793" s="69"/>
      <c r="AE793" s="124"/>
      <c r="AF793" s="124"/>
      <c r="AG793" s="35"/>
      <c r="AH793" s="69"/>
      <c r="AI793" s="69"/>
      <c r="AJ793" s="69"/>
      <c r="AK793" s="69"/>
      <c r="AL793" s="69"/>
      <c r="AM793" s="69"/>
      <c r="AN793" s="69"/>
      <c r="AO793" s="69"/>
      <c r="AP793" s="69"/>
      <c r="AQ793" s="69"/>
      <c r="AR793" s="124"/>
      <c r="AS793" s="124"/>
      <c r="AT793" s="35"/>
      <c r="AU793" s="69"/>
      <c r="AV793" s="69"/>
      <c r="AW793" s="69"/>
      <c r="AX793" s="69"/>
      <c r="AY793" s="69"/>
      <c r="AZ793" s="69"/>
      <c r="BA793" s="69"/>
      <c r="BB793" s="69"/>
      <c r="BC793" s="69"/>
      <c r="BD793" s="69"/>
      <c r="BE793" s="124"/>
      <c r="BF793" s="124"/>
      <c r="BG793" s="124"/>
      <c r="BH793" s="124"/>
      <c r="BI793" s="124"/>
      <c r="BJ793" s="124"/>
      <c r="BR793" s="654"/>
      <c r="BS793" s="647"/>
      <c r="BT793" s="647"/>
      <c r="BU793" s="647"/>
      <c r="BV793" s="647"/>
      <c r="BW793" s="647"/>
      <c r="BX793" s="647"/>
      <c r="BY793" s="647"/>
      <c r="BZ793" s="647"/>
      <c r="CA793" s="647"/>
      <c r="CB793" s="647"/>
      <c r="CC793" s="647"/>
      <c r="CD793" s="647"/>
      <c r="CE793" s="647"/>
      <c r="CF793" s="647"/>
      <c r="CG793" s="647"/>
      <c r="CH793" s="647"/>
      <c r="CI793" s="647"/>
      <c r="CJ793" s="647"/>
      <c r="CK793" s="647"/>
      <c r="CL793" s="647"/>
      <c r="CM793" s="647"/>
      <c r="CN793" s="647"/>
      <c r="CO793" s="647"/>
      <c r="CP793" s="601"/>
      <c r="CQ793" s="602"/>
      <c r="CR793" s="602"/>
      <c r="CS793" s="602"/>
      <c r="CT793" s="602"/>
      <c r="CU793" s="602"/>
      <c r="CV793" s="602"/>
      <c r="CW793" s="602"/>
      <c r="CX793" s="602"/>
      <c r="CY793" s="603"/>
      <c r="CZ793" s="648"/>
      <c r="DA793" s="649"/>
      <c r="DB793" s="649"/>
      <c r="DC793" s="649"/>
      <c r="DD793" s="649"/>
      <c r="DE793" s="649"/>
      <c r="DF793" s="649"/>
      <c r="DG793" s="649"/>
      <c r="DH793" s="649"/>
      <c r="DI793" s="650"/>
      <c r="DJ793" s="647"/>
      <c r="DK793" s="647"/>
      <c r="DL793" s="647"/>
      <c r="DM793" s="647"/>
      <c r="DN793" s="647"/>
      <c r="DO793" s="647"/>
      <c r="DP793" s="647"/>
      <c r="DQ793" s="647"/>
      <c r="DR793" s="647"/>
      <c r="DS793" s="647"/>
      <c r="DT793" s="647"/>
      <c r="DU793" s="647"/>
      <c r="DV793" s="647"/>
      <c r="DW793" s="647"/>
      <c r="DX793" s="647"/>
      <c r="DY793" s="651"/>
      <c r="DZ793" s="33"/>
      <c r="EA793" s="33"/>
      <c r="EE793" s="69"/>
      <c r="EF793" s="69"/>
      <c r="EG793" s="69"/>
      <c r="EH793" s="69"/>
      <c r="EI793" s="69"/>
      <c r="EJ793" s="69"/>
      <c r="EK793" s="69"/>
      <c r="EL793" s="69"/>
      <c r="EM793" s="69"/>
      <c r="EN793" s="69"/>
      <c r="EO793" s="69"/>
      <c r="EP793" s="69"/>
      <c r="EQ793" s="69"/>
      <c r="ER793" s="69"/>
      <c r="ES793" s="69"/>
      <c r="ET793" s="69"/>
      <c r="EU793" s="69"/>
      <c r="EV793" s="69"/>
      <c r="EW793" s="69"/>
      <c r="EX793" s="69"/>
      <c r="EY793" s="69"/>
      <c r="EZ793" s="69"/>
      <c r="FA793" s="69"/>
      <c r="FB793" s="69"/>
      <c r="FC793" s="69"/>
      <c r="FD793" s="69"/>
      <c r="FE793" s="69"/>
      <c r="FF793" s="69"/>
      <c r="FG793" s="69"/>
      <c r="FH793" s="69"/>
      <c r="FI793" s="69"/>
      <c r="FJ793" s="69"/>
      <c r="FK793" s="69"/>
      <c r="FL793" s="69"/>
      <c r="FM793" s="69"/>
      <c r="FN793" s="69"/>
      <c r="FO793" s="69"/>
      <c r="FP793" s="69"/>
      <c r="FQ793" s="69"/>
      <c r="FR793" s="69"/>
      <c r="FS793" s="69"/>
      <c r="FT793" s="69"/>
      <c r="FU793" s="69"/>
      <c r="FV793" s="69"/>
      <c r="FW793" s="69"/>
      <c r="FX793" s="69"/>
      <c r="FY793" s="69"/>
      <c r="FZ793" s="69"/>
      <c r="GA793" s="69"/>
      <c r="GB793" s="69"/>
      <c r="GC793" s="69"/>
      <c r="GD793" s="69"/>
      <c r="GE793" s="69"/>
      <c r="GF793" s="69"/>
      <c r="GG793" s="69"/>
      <c r="GH793" s="69"/>
      <c r="GI793" s="69"/>
      <c r="GJ793" s="69"/>
      <c r="GK793" s="69"/>
      <c r="GL793" s="69"/>
      <c r="GM793" s="69"/>
      <c r="GN793" s="214"/>
    </row>
    <row r="794" spans="1:196" ht="26.1" customHeight="1" x14ac:dyDescent="0.45">
      <c r="D794" s="35"/>
      <c r="E794" s="124"/>
      <c r="F794" s="124"/>
      <c r="G794" s="124"/>
      <c r="H794" s="69"/>
      <c r="I794" s="69"/>
      <c r="J794" s="69"/>
      <c r="K794" s="69"/>
      <c r="L794" s="69"/>
      <c r="M794" s="69"/>
      <c r="N794" s="69"/>
      <c r="O794" s="69"/>
      <c r="P794" s="69"/>
      <c r="Q794" s="69"/>
      <c r="R794" s="124"/>
      <c r="S794" s="124"/>
      <c r="T794" s="35"/>
      <c r="U794" s="69"/>
      <c r="V794" s="69"/>
      <c r="W794" s="69"/>
      <c r="X794" s="69"/>
      <c r="Y794" s="69"/>
      <c r="Z794" s="69"/>
      <c r="AA794" s="69"/>
      <c r="AB794" s="69"/>
      <c r="AC794" s="69"/>
      <c r="AD794" s="69"/>
      <c r="AE794" s="124"/>
      <c r="AF794" s="124"/>
      <c r="AG794" s="35"/>
      <c r="AH794" s="69"/>
      <c r="AI794" s="69"/>
      <c r="AJ794" s="69"/>
      <c r="AK794" s="69"/>
      <c r="AL794" s="69"/>
      <c r="AM794" s="69"/>
      <c r="AN794" s="69"/>
      <c r="AO794" s="69"/>
      <c r="AP794" s="69"/>
      <c r="AQ794" s="69"/>
      <c r="AR794" s="124"/>
      <c r="AS794" s="124"/>
      <c r="AT794" s="35"/>
      <c r="AU794" s="69"/>
      <c r="AV794" s="69"/>
      <c r="AW794" s="69"/>
      <c r="AX794" s="69"/>
      <c r="AY794" s="69"/>
      <c r="AZ794" s="69"/>
      <c r="BA794" s="69"/>
      <c r="BB794" s="69"/>
      <c r="BC794" s="69"/>
      <c r="BD794" s="69"/>
      <c r="BE794" s="124"/>
      <c r="BF794" s="124"/>
      <c r="BG794" s="124"/>
      <c r="BH794" s="124"/>
      <c r="BI794" s="124"/>
      <c r="BJ794" s="124"/>
      <c r="BR794" s="654"/>
      <c r="BS794" s="647"/>
      <c r="BT794" s="647"/>
      <c r="BU794" s="647"/>
      <c r="BV794" s="647"/>
      <c r="BW794" s="647"/>
      <c r="BX794" s="647"/>
      <c r="BY794" s="647"/>
      <c r="BZ794" s="647"/>
      <c r="CA794" s="647"/>
      <c r="CB794" s="647"/>
      <c r="CC794" s="647"/>
      <c r="CD794" s="647"/>
      <c r="CE794" s="647"/>
      <c r="CF794" s="647"/>
      <c r="CG794" s="647"/>
      <c r="CH794" s="647"/>
      <c r="CI794" s="647"/>
      <c r="CJ794" s="647"/>
      <c r="CK794" s="647"/>
      <c r="CL794" s="647"/>
      <c r="CM794" s="647"/>
      <c r="CN794" s="647"/>
      <c r="CO794" s="647"/>
      <c r="CP794" s="601"/>
      <c r="CQ794" s="602"/>
      <c r="CR794" s="602"/>
      <c r="CS794" s="602"/>
      <c r="CT794" s="602"/>
      <c r="CU794" s="602"/>
      <c r="CV794" s="602"/>
      <c r="CW794" s="602"/>
      <c r="CX794" s="602"/>
      <c r="CY794" s="603"/>
      <c r="CZ794" s="648"/>
      <c r="DA794" s="649"/>
      <c r="DB794" s="649"/>
      <c r="DC794" s="649"/>
      <c r="DD794" s="649"/>
      <c r="DE794" s="649"/>
      <c r="DF794" s="649"/>
      <c r="DG794" s="649"/>
      <c r="DH794" s="649"/>
      <c r="DI794" s="650"/>
      <c r="DJ794" s="647"/>
      <c r="DK794" s="647"/>
      <c r="DL794" s="647"/>
      <c r="DM794" s="647"/>
      <c r="DN794" s="647"/>
      <c r="DO794" s="647"/>
      <c r="DP794" s="647"/>
      <c r="DQ794" s="647"/>
      <c r="DR794" s="647"/>
      <c r="DS794" s="647"/>
      <c r="DT794" s="647"/>
      <c r="DU794" s="647"/>
      <c r="DV794" s="647"/>
      <c r="DW794" s="647"/>
      <c r="DX794" s="647"/>
      <c r="DY794" s="651"/>
      <c r="DZ794" s="33"/>
      <c r="EA794" s="33"/>
      <c r="EE794" s="69"/>
      <c r="EF794" s="69"/>
      <c r="EG794" s="69"/>
      <c r="EH794" s="69"/>
      <c r="EI794" s="69"/>
      <c r="EJ794" s="69"/>
      <c r="EK794" s="69"/>
      <c r="EL794" s="69"/>
      <c r="EM794" s="69"/>
      <c r="EN794" s="69"/>
      <c r="EO794" s="69"/>
      <c r="EP794" s="69"/>
      <c r="EQ794" s="69"/>
      <c r="ER794" s="69"/>
      <c r="ES794" s="69"/>
      <c r="ET794" s="69"/>
      <c r="EU794" s="69"/>
      <c r="EV794" s="69"/>
      <c r="EW794" s="69"/>
      <c r="EX794" s="69"/>
      <c r="EY794" s="69"/>
      <c r="EZ794" s="69"/>
      <c r="FA794" s="69"/>
      <c r="FB794" s="69"/>
      <c r="FC794" s="69"/>
      <c r="FD794" s="69"/>
      <c r="FE794" s="69"/>
      <c r="FF794" s="69"/>
      <c r="FG794" s="69"/>
      <c r="FH794" s="69"/>
      <c r="FI794" s="69"/>
      <c r="FJ794" s="69"/>
      <c r="FK794" s="69"/>
      <c r="FL794" s="69"/>
      <c r="FM794" s="69"/>
      <c r="FN794" s="69"/>
      <c r="FO794" s="69"/>
      <c r="FP794" s="69"/>
      <c r="FQ794" s="69"/>
      <c r="FR794" s="69"/>
      <c r="FS794" s="69"/>
      <c r="FT794" s="69"/>
      <c r="FU794" s="69"/>
      <c r="FV794" s="69"/>
      <c r="FW794" s="69"/>
      <c r="FX794" s="69"/>
      <c r="FY794" s="69"/>
      <c r="FZ794" s="69"/>
      <c r="GA794" s="69"/>
      <c r="GB794" s="69"/>
      <c r="GC794" s="69"/>
      <c r="GD794" s="69"/>
      <c r="GE794" s="69"/>
      <c r="GF794" s="69"/>
      <c r="GG794" s="69"/>
      <c r="GH794" s="69"/>
      <c r="GI794" s="69"/>
      <c r="GJ794" s="69"/>
      <c r="GK794" s="69"/>
      <c r="GL794" s="69"/>
      <c r="GM794" s="69"/>
      <c r="GN794" s="214"/>
    </row>
    <row r="795" spans="1:196" ht="26.1" customHeight="1" x14ac:dyDescent="0.45">
      <c r="D795" s="35"/>
      <c r="E795" s="124"/>
      <c r="F795" s="124"/>
      <c r="G795" s="124"/>
      <c r="H795" s="124"/>
      <c r="I795" s="124"/>
      <c r="J795" s="124"/>
      <c r="K795" s="124"/>
      <c r="L795" s="124"/>
      <c r="M795" s="124"/>
      <c r="N795" s="124"/>
      <c r="O795" s="124"/>
      <c r="P795" s="124"/>
      <c r="Q795" s="124"/>
      <c r="R795" s="124"/>
      <c r="S795" s="124"/>
      <c r="T795" s="35"/>
      <c r="U795" s="124"/>
      <c r="V795" s="124"/>
      <c r="W795" s="124"/>
      <c r="X795" s="124"/>
      <c r="Y795" s="124"/>
      <c r="Z795" s="124"/>
      <c r="AA795" s="124"/>
      <c r="AB795" s="124"/>
      <c r="AC795" s="124"/>
      <c r="AD795" s="124"/>
      <c r="AE795" s="124"/>
      <c r="AF795" s="124"/>
      <c r="AG795" s="35"/>
      <c r="AH795" s="124"/>
      <c r="AI795" s="124"/>
      <c r="AJ795" s="124"/>
      <c r="AK795" s="124"/>
      <c r="AL795" s="124"/>
      <c r="AM795" s="124"/>
      <c r="AN795" s="124"/>
      <c r="AO795" s="124"/>
      <c r="AP795" s="124"/>
      <c r="AQ795" s="124"/>
      <c r="AR795" s="124"/>
      <c r="AS795" s="124"/>
      <c r="AT795" s="35"/>
      <c r="AU795" s="124"/>
      <c r="AV795" s="124"/>
      <c r="AW795" s="124"/>
      <c r="AX795" s="124"/>
      <c r="AY795" s="124"/>
      <c r="AZ795" s="124"/>
      <c r="BA795" s="124"/>
      <c r="BB795" s="124"/>
      <c r="BC795" s="124"/>
      <c r="BD795" s="124"/>
      <c r="BE795" s="124"/>
      <c r="BF795" s="124"/>
      <c r="BG795" s="124"/>
      <c r="BH795" s="124"/>
      <c r="BI795" s="124"/>
      <c r="BJ795" s="124"/>
      <c r="BR795" s="654"/>
      <c r="BS795" s="647"/>
      <c r="BT795" s="647"/>
      <c r="BU795" s="647"/>
      <c r="BV795" s="647"/>
      <c r="BW795" s="647"/>
      <c r="BX795" s="647"/>
      <c r="BY795" s="647"/>
      <c r="BZ795" s="647"/>
      <c r="CA795" s="647"/>
      <c r="CB795" s="647"/>
      <c r="CC795" s="647"/>
      <c r="CD795" s="647"/>
      <c r="CE795" s="647"/>
      <c r="CF795" s="647"/>
      <c r="CG795" s="647"/>
      <c r="CH795" s="647"/>
      <c r="CI795" s="647"/>
      <c r="CJ795" s="647"/>
      <c r="CK795" s="647"/>
      <c r="CL795" s="647"/>
      <c r="CM795" s="647"/>
      <c r="CN795" s="647"/>
      <c r="CO795" s="647"/>
      <c r="CP795" s="601"/>
      <c r="CQ795" s="602"/>
      <c r="CR795" s="602"/>
      <c r="CS795" s="602"/>
      <c r="CT795" s="602"/>
      <c r="CU795" s="602"/>
      <c r="CV795" s="602"/>
      <c r="CW795" s="602"/>
      <c r="CX795" s="602"/>
      <c r="CY795" s="603"/>
      <c r="CZ795" s="648"/>
      <c r="DA795" s="649"/>
      <c r="DB795" s="649"/>
      <c r="DC795" s="649"/>
      <c r="DD795" s="649"/>
      <c r="DE795" s="649"/>
      <c r="DF795" s="649"/>
      <c r="DG795" s="649"/>
      <c r="DH795" s="649"/>
      <c r="DI795" s="650"/>
      <c r="DJ795" s="647"/>
      <c r="DK795" s="647"/>
      <c r="DL795" s="647"/>
      <c r="DM795" s="647"/>
      <c r="DN795" s="647"/>
      <c r="DO795" s="647"/>
      <c r="DP795" s="647"/>
      <c r="DQ795" s="647"/>
      <c r="DR795" s="647"/>
      <c r="DS795" s="647"/>
      <c r="DT795" s="647"/>
      <c r="DU795" s="647"/>
      <c r="DV795" s="647"/>
      <c r="DW795" s="647"/>
      <c r="DX795" s="647"/>
      <c r="DY795" s="651"/>
      <c r="DZ795" s="33"/>
      <c r="EA795" s="33"/>
      <c r="EE795" s="69"/>
      <c r="EF795" s="69"/>
      <c r="EG795" s="69"/>
      <c r="EH795" s="69"/>
      <c r="EI795" s="69"/>
      <c r="EJ795" s="69"/>
      <c r="EK795" s="69"/>
      <c r="EL795" s="69"/>
      <c r="EM795" s="69"/>
      <c r="EN795" s="69"/>
      <c r="EO795" s="69"/>
      <c r="EP795" s="69"/>
      <c r="EQ795" s="69"/>
      <c r="ER795" s="69"/>
      <c r="ES795" s="69"/>
      <c r="ET795" s="69"/>
      <c r="EU795" s="69"/>
      <c r="EV795" s="69"/>
      <c r="EW795" s="69"/>
      <c r="EX795" s="69"/>
      <c r="EY795" s="69"/>
      <c r="EZ795" s="69"/>
      <c r="FA795" s="69"/>
      <c r="FB795" s="69"/>
      <c r="FC795" s="69"/>
      <c r="FD795" s="69"/>
      <c r="FE795" s="69"/>
      <c r="FF795" s="69"/>
      <c r="FG795" s="69"/>
      <c r="FH795" s="69"/>
      <c r="FI795" s="69"/>
      <c r="FJ795" s="69"/>
      <c r="FK795" s="69"/>
      <c r="FL795" s="69"/>
      <c r="FM795" s="69"/>
      <c r="FN795" s="69"/>
      <c r="FO795" s="69"/>
      <c r="FP795" s="69"/>
      <c r="FQ795" s="69"/>
      <c r="FR795" s="69"/>
      <c r="FS795" s="69"/>
      <c r="FT795" s="69"/>
      <c r="FU795" s="69"/>
      <c r="FV795" s="69"/>
      <c r="FW795" s="69"/>
      <c r="FX795" s="69"/>
      <c r="FY795" s="69"/>
      <c r="FZ795" s="69"/>
      <c r="GA795" s="69"/>
      <c r="GB795" s="69"/>
      <c r="GC795" s="69"/>
      <c r="GD795" s="69"/>
      <c r="GE795" s="69"/>
      <c r="GF795" s="69"/>
      <c r="GG795" s="69"/>
      <c r="GH795" s="69"/>
      <c r="GI795" s="69"/>
      <c r="GJ795" s="69"/>
      <c r="GK795" s="69"/>
      <c r="GL795" s="69"/>
      <c r="GM795" s="69"/>
      <c r="GN795" s="214"/>
    </row>
    <row r="796" spans="1:196" ht="26.1" customHeight="1" x14ac:dyDescent="0.45">
      <c r="D796" s="35"/>
      <c r="E796" s="124"/>
      <c r="F796" s="124"/>
      <c r="G796" s="124"/>
      <c r="H796" s="69"/>
      <c r="I796" s="69"/>
      <c r="J796" s="69"/>
      <c r="K796" s="69"/>
      <c r="L796" s="69"/>
      <c r="M796" s="69"/>
      <c r="N796" s="69"/>
      <c r="O796" s="69"/>
      <c r="P796" s="69"/>
      <c r="Q796" s="69"/>
      <c r="R796" s="124"/>
      <c r="S796" s="124"/>
      <c r="T796" s="35"/>
      <c r="U796" s="69"/>
      <c r="V796" s="69"/>
      <c r="W796" s="69"/>
      <c r="X796" s="69"/>
      <c r="Y796" s="69"/>
      <c r="Z796" s="69"/>
      <c r="AA796" s="69"/>
      <c r="AB796" s="69"/>
      <c r="AC796" s="69"/>
      <c r="AD796" s="69"/>
      <c r="AE796" s="124"/>
      <c r="AF796" s="124"/>
      <c r="AG796" s="35"/>
      <c r="AH796" s="69"/>
      <c r="AI796" s="69"/>
      <c r="AJ796" s="69"/>
      <c r="AK796" s="69"/>
      <c r="AL796" s="69"/>
      <c r="AM796" s="69"/>
      <c r="AN796" s="69"/>
      <c r="AO796" s="69"/>
      <c r="AP796" s="69"/>
      <c r="AQ796" s="69"/>
      <c r="AR796" s="124"/>
      <c r="AS796" s="124"/>
      <c r="AT796" s="35"/>
      <c r="AU796" s="69"/>
      <c r="AV796" s="69"/>
      <c r="AW796" s="69"/>
      <c r="AX796" s="69"/>
      <c r="AY796" s="69"/>
      <c r="AZ796" s="69"/>
      <c r="BA796" s="69"/>
      <c r="BB796" s="69"/>
      <c r="BC796" s="69"/>
      <c r="BD796" s="69"/>
      <c r="BE796" s="124"/>
      <c r="BF796" s="124"/>
      <c r="BG796" s="124"/>
      <c r="BH796" s="124"/>
      <c r="BI796" s="124"/>
      <c r="BJ796" s="124"/>
      <c r="BR796" s="654"/>
      <c r="BS796" s="647"/>
      <c r="BT796" s="647"/>
      <c r="BU796" s="647"/>
      <c r="BV796" s="647"/>
      <c r="BW796" s="647"/>
      <c r="BX796" s="647"/>
      <c r="BY796" s="647"/>
      <c r="BZ796" s="647"/>
      <c r="CA796" s="647"/>
      <c r="CB796" s="647"/>
      <c r="CC796" s="647"/>
      <c r="CD796" s="647"/>
      <c r="CE796" s="647"/>
      <c r="CF796" s="647"/>
      <c r="CG796" s="647"/>
      <c r="CH796" s="647"/>
      <c r="CI796" s="647"/>
      <c r="CJ796" s="647"/>
      <c r="CK796" s="647"/>
      <c r="CL796" s="647"/>
      <c r="CM796" s="647"/>
      <c r="CN796" s="647"/>
      <c r="CO796" s="647"/>
      <c r="CP796" s="601"/>
      <c r="CQ796" s="602"/>
      <c r="CR796" s="602"/>
      <c r="CS796" s="602"/>
      <c r="CT796" s="602"/>
      <c r="CU796" s="602"/>
      <c r="CV796" s="602"/>
      <c r="CW796" s="602"/>
      <c r="CX796" s="602"/>
      <c r="CY796" s="603"/>
      <c r="CZ796" s="648"/>
      <c r="DA796" s="649"/>
      <c r="DB796" s="649"/>
      <c r="DC796" s="649"/>
      <c r="DD796" s="649"/>
      <c r="DE796" s="649"/>
      <c r="DF796" s="649"/>
      <c r="DG796" s="649"/>
      <c r="DH796" s="649"/>
      <c r="DI796" s="650"/>
      <c r="DJ796" s="647"/>
      <c r="DK796" s="647"/>
      <c r="DL796" s="647"/>
      <c r="DM796" s="647"/>
      <c r="DN796" s="647"/>
      <c r="DO796" s="647"/>
      <c r="DP796" s="647"/>
      <c r="DQ796" s="647"/>
      <c r="DR796" s="647"/>
      <c r="DS796" s="647"/>
      <c r="DT796" s="647"/>
      <c r="DU796" s="647"/>
      <c r="DV796" s="647"/>
      <c r="DW796" s="647"/>
      <c r="DX796" s="647"/>
      <c r="DY796" s="651"/>
      <c r="DZ796" s="33"/>
      <c r="EA796" s="33"/>
      <c r="EE796" s="69"/>
      <c r="EF796" s="69"/>
      <c r="EG796" s="69"/>
      <c r="EH796" s="69"/>
      <c r="EI796" s="69"/>
      <c r="EJ796" s="69"/>
      <c r="EK796" s="69"/>
      <c r="EL796" s="69"/>
      <c r="EM796" s="69"/>
      <c r="EN796" s="69"/>
      <c r="EO796" s="69"/>
      <c r="EP796" s="69"/>
      <c r="EQ796" s="69"/>
      <c r="ER796" s="69"/>
      <c r="ES796" s="69"/>
      <c r="ET796" s="69"/>
      <c r="EU796" s="69"/>
      <c r="EV796" s="69"/>
      <c r="EW796" s="69"/>
      <c r="EX796" s="69"/>
      <c r="EY796" s="69"/>
      <c r="EZ796" s="69"/>
      <c r="FA796" s="69"/>
      <c r="FB796" s="69"/>
      <c r="FC796" s="69"/>
      <c r="FD796" s="69"/>
      <c r="FE796" s="69"/>
      <c r="FF796" s="69"/>
      <c r="FG796" s="69"/>
      <c r="FH796" s="69"/>
      <c r="FI796" s="69"/>
      <c r="FJ796" s="69"/>
      <c r="FK796" s="69"/>
      <c r="FL796" s="69"/>
      <c r="FM796" s="69"/>
      <c r="FN796" s="69"/>
      <c r="FO796" s="69"/>
      <c r="FP796" s="69"/>
      <c r="FQ796" s="69"/>
      <c r="FR796" s="69"/>
      <c r="FS796" s="69"/>
      <c r="FT796" s="69"/>
      <c r="FU796" s="69"/>
      <c r="FV796" s="69"/>
      <c r="FW796" s="69"/>
      <c r="FX796" s="69"/>
      <c r="FY796" s="69"/>
      <c r="FZ796" s="69"/>
      <c r="GA796" s="69"/>
      <c r="GB796" s="69"/>
      <c r="GC796" s="69"/>
      <c r="GD796" s="69"/>
      <c r="GE796" s="69"/>
      <c r="GF796" s="69"/>
      <c r="GG796" s="69"/>
      <c r="GH796" s="69"/>
      <c r="GI796" s="69"/>
      <c r="GJ796" s="69"/>
      <c r="GK796" s="69"/>
      <c r="GL796" s="69"/>
      <c r="GM796" s="69"/>
      <c r="GN796" s="214"/>
    </row>
    <row r="797" spans="1:196" ht="26.1" customHeight="1" x14ac:dyDescent="0.45">
      <c r="D797" s="35"/>
      <c r="E797" s="124"/>
      <c r="F797" s="124"/>
      <c r="G797" s="124"/>
      <c r="H797" s="69"/>
      <c r="I797" s="69"/>
      <c r="J797" s="69"/>
      <c r="K797" s="69"/>
      <c r="L797" s="69"/>
      <c r="M797" s="69"/>
      <c r="N797" s="69"/>
      <c r="O797" s="69"/>
      <c r="P797" s="69"/>
      <c r="Q797" s="69"/>
      <c r="R797" s="124"/>
      <c r="S797" s="124"/>
      <c r="T797" s="35"/>
      <c r="U797" s="69"/>
      <c r="V797" s="69"/>
      <c r="W797" s="69"/>
      <c r="X797" s="69"/>
      <c r="Y797" s="69"/>
      <c r="Z797" s="69"/>
      <c r="AA797" s="69"/>
      <c r="AB797" s="69"/>
      <c r="AC797" s="69"/>
      <c r="AD797" s="69"/>
      <c r="AE797" s="124"/>
      <c r="AF797" s="124"/>
      <c r="AG797" s="35"/>
      <c r="AH797" s="69"/>
      <c r="AI797" s="69"/>
      <c r="AJ797" s="69"/>
      <c r="AK797" s="69"/>
      <c r="AL797" s="69"/>
      <c r="AM797" s="69"/>
      <c r="AN797" s="69"/>
      <c r="AO797" s="69"/>
      <c r="AP797" s="69"/>
      <c r="AQ797" s="69"/>
      <c r="AR797" s="124"/>
      <c r="AS797" s="124"/>
      <c r="AT797" s="35"/>
      <c r="AU797" s="69"/>
      <c r="AV797" s="69"/>
      <c r="AW797" s="69"/>
      <c r="AX797" s="69"/>
      <c r="AY797" s="69"/>
      <c r="AZ797" s="69"/>
      <c r="BA797" s="69"/>
      <c r="BB797" s="69"/>
      <c r="BC797" s="69"/>
      <c r="BD797" s="69"/>
      <c r="BE797" s="124"/>
      <c r="BF797" s="124"/>
      <c r="BG797" s="124"/>
      <c r="BH797" s="124"/>
      <c r="BI797" s="124"/>
      <c r="BJ797" s="124"/>
      <c r="BR797" s="654"/>
      <c r="BS797" s="647"/>
      <c r="BT797" s="647"/>
      <c r="BU797" s="647"/>
      <c r="BV797" s="647"/>
      <c r="BW797" s="647"/>
      <c r="BX797" s="647"/>
      <c r="BY797" s="647"/>
      <c r="BZ797" s="647"/>
      <c r="CA797" s="647"/>
      <c r="CB797" s="647"/>
      <c r="CC797" s="647"/>
      <c r="CD797" s="647"/>
      <c r="CE797" s="647"/>
      <c r="CF797" s="647"/>
      <c r="CG797" s="647"/>
      <c r="CH797" s="647"/>
      <c r="CI797" s="647"/>
      <c r="CJ797" s="647"/>
      <c r="CK797" s="647"/>
      <c r="CL797" s="647"/>
      <c r="CM797" s="647"/>
      <c r="CN797" s="647"/>
      <c r="CO797" s="647"/>
      <c r="CP797" s="601"/>
      <c r="CQ797" s="602"/>
      <c r="CR797" s="602"/>
      <c r="CS797" s="602"/>
      <c r="CT797" s="602"/>
      <c r="CU797" s="602"/>
      <c r="CV797" s="602"/>
      <c r="CW797" s="602"/>
      <c r="CX797" s="602"/>
      <c r="CY797" s="603"/>
      <c r="CZ797" s="648"/>
      <c r="DA797" s="649"/>
      <c r="DB797" s="649"/>
      <c r="DC797" s="649"/>
      <c r="DD797" s="649"/>
      <c r="DE797" s="649"/>
      <c r="DF797" s="649"/>
      <c r="DG797" s="649"/>
      <c r="DH797" s="649"/>
      <c r="DI797" s="650"/>
      <c r="DJ797" s="647"/>
      <c r="DK797" s="647"/>
      <c r="DL797" s="647"/>
      <c r="DM797" s="647"/>
      <c r="DN797" s="647"/>
      <c r="DO797" s="647"/>
      <c r="DP797" s="647"/>
      <c r="DQ797" s="647"/>
      <c r="DR797" s="647"/>
      <c r="DS797" s="647"/>
      <c r="DT797" s="647"/>
      <c r="DU797" s="647"/>
      <c r="DV797" s="647"/>
      <c r="DW797" s="647"/>
      <c r="DX797" s="647"/>
      <c r="DY797" s="651"/>
      <c r="DZ797" s="33"/>
      <c r="EA797" s="33"/>
      <c r="EE797" s="69"/>
      <c r="EF797" s="69"/>
      <c r="EG797" s="69"/>
      <c r="EH797" s="69"/>
      <c r="EI797" s="69"/>
      <c r="EJ797" s="69"/>
      <c r="EK797" s="69"/>
      <c r="EL797" s="69"/>
      <c r="EM797" s="69"/>
      <c r="EN797" s="69"/>
      <c r="EO797" s="69"/>
      <c r="EP797" s="69"/>
      <c r="EQ797" s="69"/>
      <c r="ER797" s="69"/>
      <c r="ES797" s="69"/>
      <c r="ET797" s="69"/>
      <c r="EU797" s="69"/>
      <c r="EV797" s="69"/>
      <c r="EW797" s="69"/>
      <c r="EX797" s="69"/>
      <c r="EY797" s="69"/>
      <c r="EZ797" s="69"/>
      <c r="FA797" s="69"/>
      <c r="FB797" s="69"/>
      <c r="FC797" s="69"/>
      <c r="FD797" s="69"/>
      <c r="FE797" s="69"/>
      <c r="FF797" s="69"/>
      <c r="FG797" s="69"/>
      <c r="FH797" s="69"/>
      <c r="FI797" s="69"/>
      <c r="FJ797" s="69"/>
      <c r="FK797" s="69"/>
      <c r="FL797" s="69"/>
      <c r="FM797" s="69"/>
      <c r="FN797" s="69"/>
      <c r="FO797" s="69"/>
      <c r="FP797" s="69"/>
      <c r="FQ797" s="69"/>
      <c r="FR797" s="69"/>
      <c r="FS797" s="69"/>
      <c r="FT797" s="69"/>
      <c r="FU797" s="69"/>
      <c r="FV797" s="69"/>
      <c r="FW797" s="69"/>
      <c r="FX797" s="69"/>
      <c r="FY797" s="69"/>
      <c r="FZ797" s="69"/>
      <c r="GA797" s="69"/>
      <c r="GB797" s="69"/>
      <c r="GC797" s="69"/>
      <c r="GD797" s="69"/>
      <c r="GE797" s="69"/>
      <c r="GF797" s="69"/>
      <c r="GG797" s="69"/>
      <c r="GH797" s="69"/>
      <c r="GI797" s="69"/>
      <c r="GJ797" s="69"/>
      <c r="GK797" s="69"/>
      <c r="GL797" s="69"/>
      <c r="GM797" s="69"/>
      <c r="GN797" s="214"/>
    </row>
    <row r="798" spans="1:196" ht="26.1" customHeight="1" x14ac:dyDescent="0.45">
      <c r="BR798" s="654"/>
      <c r="BS798" s="647"/>
      <c r="BT798" s="647"/>
      <c r="BU798" s="647"/>
      <c r="BV798" s="647"/>
      <c r="BW798" s="647"/>
      <c r="BX798" s="647"/>
      <c r="BY798" s="647"/>
      <c r="BZ798" s="647"/>
      <c r="CA798" s="647"/>
      <c r="CB798" s="647"/>
      <c r="CC798" s="647"/>
      <c r="CD798" s="647"/>
      <c r="CE798" s="647"/>
      <c r="CF798" s="647"/>
      <c r="CG798" s="647"/>
      <c r="CH798" s="647"/>
      <c r="CI798" s="647"/>
      <c r="CJ798" s="647"/>
      <c r="CK798" s="647"/>
      <c r="CL798" s="647"/>
      <c r="CM798" s="647"/>
      <c r="CN798" s="647"/>
      <c r="CO798" s="647"/>
      <c r="CP798" s="601"/>
      <c r="CQ798" s="602"/>
      <c r="CR798" s="602"/>
      <c r="CS798" s="602"/>
      <c r="CT798" s="602"/>
      <c r="CU798" s="602"/>
      <c r="CV798" s="602"/>
      <c r="CW798" s="602"/>
      <c r="CX798" s="602"/>
      <c r="CY798" s="603"/>
      <c r="CZ798" s="648"/>
      <c r="DA798" s="649"/>
      <c r="DB798" s="649"/>
      <c r="DC798" s="649"/>
      <c r="DD798" s="649"/>
      <c r="DE798" s="649"/>
      <c r="DF798" s="649"/>
      <c r="DG798" s="649"/>
      <c r="DH798" s="649"/>
      <c r="DI798" s="650"/>
      <c r="DJ798" s="647"/>
      <c r="DK798" s="647"/>
      <c r="DL798" s="647"/>
      <c r="DM798" s="647"/>
      <c r="DN798" s="647"/>
      <c r="DO798" s="647"/>
      <c r="DP798" s="647"/>
      <c r="DQ798" s="647"/>
      <c r="DR798" s="647"/>
      <c r="DS798" s="647"/>
      <c r="DT798" s="647"/>
      <c r="DU798" s="647"/>
      <c r="DV798" s="647"/>
      <c r="DW798" s="647"/>
      <c r="DX798" s="647"/>
      <c r="DY798" s="651"/>
      <c r="DZ798" s="33"/>
      <c r="EA798" s="33"/>
      <c r="EE798" s="69"/>
      <c r="EF798" s="69"/>
      <c r="EG798" s="69"/>
      <c r="EH798" s="69"/>
      <c r="EI798" s="69"/>
      <c r="EJ798" s="69"/>
      <c r="EK798" s="69"/>
      <c r="EL798" s="69"/>
      <c r="EM798" s="69"/>
      <c r="EN798" s="69"/>
      <c r="EO798" s="69"/>
      <c r="EP798" s="69"/>
      <c r="EQ798" s="69"/>
      <c r="ER798" s="69"/>
      <c r="ES798" s="69"/>
      <c r="ET798" s="69"/>
      <c r="EU798" s="69"/>
      <c r="EV798" s="69"/>
      <c r="EW798" s="69"/>
      <c r="EX798" s="69"/>
      <c r="EY798" s="69"/>
      <c r="EZ798" s="69"/>
      <c r="FA798" s="69"/>
      <c r="FB798" s="69"/>
      <c r="FC798" s="69"/>
      <c r="FD798" s="69"/>
      <c r="FE798" s="69"/>
      <c r="FF798" s="69"/>
      <c r="FG798" s="69"/>
      <c r="FH798" s="69"/>
      <c r="FI798" s="69"/>
      <c r="FJ798" s="69"/>
      <c r="FK798" s="69"/>
      <c r="FL798" s="69"/>
      <c r="FM798" s="69"/>
      <c r="FN798" s="69"/>
      <c r="FO798" s="69"/>
      <c r="FP798" s="69"/>
      <c r="FQ798" s="69"/>
      <c r="FR798" s="69"/>
      <c r="FS798" s="69"/>
      <c r="FT798" s="69"/>
      <c r="FU798" s="69"/>
      <c r="FV798" s="69"/>
      <c r="FW798" s="69"/>
      <c r="FX798" s="69"/>
      <c r="FY798" s="69"/>
      <c r="FZ798" s="69"/>
      <c r="GA798" s="69"/>
      <c r="GB798" s="69"/>
      <c r="GC798" s="69"/>
      <c r="GD798" s="69"/>
      <c r="GE798" s="69"/>
      <c r="GF798" s="69"/>
      <c r="GG798" s="69"/>
      <c r="GH798" s="69"/>
      <c r="GI798" s="69"/>
      <c r="GJ798" s="69"/>
      <c r="GK798" s="69"/>
      <c r="GL798" s="69"/>
      <c r="GM798" s="69"/>
      <c r="GN798" s="214"/>
    </row>
    <row r="799" spans="1:196" ht="26.1" customHeight="1" x14ac:dyDescent="0.45">
      <c r="C799" s="33"/>
      <c r="D799" s="35"/>
      <c r="E799" s="124"/>
      <c r="F799" s="124"/>
      <c r="G799" s="124"/>
      <c r="H799" s="69"/>
      <c r="I799" s="69"/>
      <c r="J799" s="69"/>
      <c r="K799" s="69"/>
      <c r="L799" s="69"/>
      <c r="M799" s="69"/>
      <c r="N799" s="69"/>
      <c r="O799" s="69"/>
      <c r="P799" s="69"/>
      <c r="Q799" s="69"/>
      <c r="R799" s="124"/>
      <c r="S799" s="124"/>
      <c r="T799" s="35"/>
      <c r="U799" s="69"/>
      <c r="V799" s="69"/>
      <c r="W799" s="69"/>
      <c r="X799" s="69"/>
      <c r="Y799" s="69"/>
      <c r="Z799" s="69"/>
      <c r="AA799" s="69"/>
      <c r="AB799" s="69"/>
      <c r="AC799" s="69"/>
      <c r="AD799" s="69"/>
      <c r="AE799" s="124"/>
      <c r="AF799" s="124"/>
      <c r="AG799" s="35"/>
      <c r="AH799" s="69"/>
      <c r="AI799" s="69"/>
      <c r="AJ799" s="69"/>
      <c r="AK799" s="69"/>
      <c r="AL799" s="69"/>
      <c r="AM799" s="69"/>
      <c r="AN799" s="69"/>
      <c r="AO799" s="69"/>
      <c r="AP799" s="69"/>
      <c r="AQ799" s="69"/>
      <c r="AR799" s="124"/>
      <c r="AS799" s="124"/>
      <c r="AT799" s="35"/>
      <c r="AU799" s="69"/>
      <c r="AV799" s="69"/>
      <c r="AW799" s="69"/>
      <c r="AX799" s="69"/>
      <c r="AY799" s="69"/>
      <c r="AZ799" s="69"/>
      <c r="BA799" s="69"/>
      <c r="BB799" s="69"/>
      <c r="BC799" s="69"/>
      <c r="BD799" s="69"/>
      <c r="BE799" s="124"/>
      <c r="BF799" s="124"/>
      <c r="BG799" s="124"/>
      <c r="BH799" s="124"/>
      <c r="BI799" s="124"/>
      <c r="BJ799" s="124"/>
      <c r="BK799" s="76"/>
      <c r="BL799" s="33"/>
      <c r="BR799" s="654"/>
      <c r="BS799" s="647"/>
      <c r="BT799" s="647"/>
      <c r="BU799" s="647"/>
      <c r="BV799" s="647"/>
      <c r="BW799" s="647"/>
      <c r="BX799" s="647"/>
      <c r="BY799" s="647"/>
      <c r="BZ799" s="647"/>
      <c r="CA799" s="647"/>
      <c r="CB799" s="647"/>
      <c r="CC799" s="647"/>
      <c r="CD799" s="647"/>
      <c r="CE799" s="647"/>
      <c r="CF799" s="647"/>
      <c r="CG799" s="647"/>
      <c r="CH799" s="647"/>
      <c r="CI799" s="647"/>
      <c r="CJ799" s="647"/>
      <c r="CK799" s="647"/>
      <c r="CL799" s="647"/>
      <c r="CM799" s="647"/>
      <c r="CN799" s="647"/>
      <c r="CO799" s="647"/>
      <c r="CP799" s="601"/>
      <c r="CQ799" s="602"/>
      <c r="CR799" s="602"/>
      <c r="CS799" s="602"/>
      <c r="CT799" s="602"/>
      <c r="CU799" s="602"/>
      <c r="CV799" s="602"/>
      <c r="CW799" s="602"/>
      <c r="CX799" s="602"/>
      <c r="CY799" s="603"/>
      <c r="CZ799" s="648"/>
      <c r="DA799" s="649"/>
      <c r="DB799" s="649"/>
      <c r="DC799" s="649"/>
      <c r="DD799" s="649"/>
      <c r="DE799" s="649"/>
      <c r="DF799" s="649"/>
      <c r="DG799" s="649"/>
      <c r="DH799" s="649"/>
      <c r="DI799" s="650"/>
      <c r="DJ799" s="647"/>
      <c r="DK799" s="647"/>
      <c r="DL799" s="647"/>
      <c r="DM799" s="647"/>
      <c r="DN799" s="647"/>
      <c r="DO799" s="647"/>
      <c r="DP799" s="647"/>
      <c r="DQ799" s="647"/>
      <c r="DR799" s="647"/>
      <c r="DS799" s="647"/>
      <c r="DT799" s="647"/>
      <c r="DU799" s="647"/>
      <c r="DV799" s="647"/>
      <c r="DW799" s="647"/>
      <c r="DX799" s="647"/>
      <c r="DY799" s="651"/>
      <c r="DZ799" s="33"/>
      <c r="EA799" s="33"/>
      <c r="EE799" s="69"/>
      <c r="EF799" s="69"/>
      <c r="EG799" s="69"/>
      <c r="EH799" s="69"/>
      <c r="EI799" s="69"/>
      <c r="EJ799" s="69"/>
      <c r="EK799" s="69"/>
      <c r="EL799" s="69"/>
      <c r="EM799" s="69"/>
      <c r="EN799" s="69"/>
      <c r="EO799" s="69"/>
      <c r="EP799" s="69"/>
      <c r="EQ799" s="69"/>
      <c r="ER799" s="69"/>
      <c r="ES799" s="69"/>
      <c r="ET799" s="69"/>
      <c r="EU799" s="69"/>
      <c r="EV799" s="69"/>
      <c r="EW799" s="69"/>
      <c r="EX799" s="69"/>
      <c r="EY799" s="69"/>
      <c r="EZ799" s="69"/>
      <c r="FA799" s="69"/>
      <c r="FB799" s="69"/>
      <c r="FC799" s="69"/>
      <c r="FD799" s="69"/>
      <c r="FE799" s="69"/>
      <c r="FF799" s="69"/>
      <c r="FG799" s="69"/>
      <c r="FH799" s="69"/>
      <c r="FI799" s="69"/>
      <c r="FJ799" s="69"/>
      <c r="FK799" s="69"/>
      <c r="FL799" s="69"/>
      <c r="FM799" s="69"/>
      <c r="FN799" s="69"/>
      <c r="FO799" s="69"/>
      <c r="FP799" s="69"/>
      <c r="FQ799" s="69"/>
      <c r="FR799" s="69"/>
      <c r="FS799" s="69"/>
      <c r="FT799" s="69"/>
      <c r="FU799" s="69"/>
      <c r="FV799" s="69"/>
      <c r="FW799" s="69"/>
      <c r="FX799" s="69"/>
      <c r="FY799" s="69"/>
      <c r="FZ799" s="69"/>
      <c r="GA799" s="69"/>
      <c r="GB799" s="69"/>
      <c r="GC799" s="69"/>
      <c r="GD799" s="69"/>
      <c r="GE799" s="69"/>
      <c r="GF799" s="69"/>
      <c r="GG799" s="69"/>
      <c r="GH799" s="69"/>
      <c r="GI799" s="69"/>
      <c r="GJ799" s="69"/>
      <c r="GK799" s="69"/>
      <c r="GL799" s="69"/>
      <c r="GM799" s="69"/>
      <c r="GN799" s="214"/>
    </row>
    <row r="800" spans="1:196" ht="26.1" customHeight="1" x14ac:dyDescent="0.45">
      <c r="C800" s="33"/>
      <c r="D800" s="35"/>
      <c r="E800" s="124"/>
      <c r="F800" s="124"/>
      <c r="G800" s="124"/>
      <c r="H800" s="124"/>
      <c r="I800" s="124"/>
      <c r="J800" s="124"/>
      <c r="K800" s="124"/>
      <c r="L800" s="124"/>
      <c r="M800" s="124"/>
      <c r="N800" s="124"/>
      <c r="O800" s="124"/>
      <c r="P800" s="124"/>
      <c r="Q800" s="124"/>
      <c r="R800" s="124"/>
      <c r="S800" s="124"/>
      <c r="T800" s="35"/>
      <c r="U800" s="124"/>
      <c r="V800" s="124"/>
      <c r="W800" s="124"/>
      <c r="X800" s="124"/>
      <c r="Y800" s="124"/>
      <c r="Z800" s="124"/>
      <c r="AA800" s="124"/>
      <c r="AB800" s="124"/>
      <c r="AC800" s="124"/>
      <c r="AD800" s="124"/>
      <c r="AE800" s="124"/>
      <c r="AF800" s="124"/>
      <c r="AG800" s="35"/>
      <c r="AH800" s="124"/>
      <c r="AI800" s="124"/>
      <c r="AJ800" s="124"/>
      <c r="AK800" s="124"/>
      <c r="AL800" s="124"/>
      <c r="AM800" s="124"/>
      <c r="AN800" s="124"/>
      <c r="AO800" s="124"/>
      <c r="AP800" s="124"/>
      <c r="AQ800" s="124"/>
      <c r="AR800" s="124"/>
      <c r="AS800" s="124"/>
      <c r="AT800" s="35"/>
      <c r="AU800" s="124"/>
      <c r="AV800" s="124"/>
      <c r="AW800" s="124"/>
      <c r="AX800" s="124"/>
      <c r="AY800" s="124"/>
      <c r="AZ800" s="124"/>
      <c r="BA800" s="124"/>
      <c r="BB800" s="124"/>
      <c r="BC800" s="124"/>
      <c r="BD800" s="124"/>
      <c r="BE800" s="124"/>
      <c r="BF800" s="124"/>
      <c r="BG800" s="124"/>
      <c r="BH800" s="124"/>
      <c r="BI800" s="124"/>
      <c r="BJ800" s="124"/>
      <c r="BK800" s="76"/>
      <c r="BL800" s="33"/>
      <c r="BR800" s="654"/>
      <c r="BS800" s="647"/>
      <c r="BT800" s="647"/>
      <c r="BU800" s="647"/>
      <c r="BV800" s="647"/>
      <c r="BW800" s="647"/>
      <c r="BX800" s="647"/>
      <c r="BY800" s="647"/>
      <c r="BZ800" s="647"/>
      <c r="CA800" s="647"/>
      <c r="CB800" s="647"/>
      <c r="CC800" s="647"/>
      <c r="CD800" s="647"/>
      <c r="CE800" s="647"/>
      <c r="CF800" s="647"/>
      <c r="CG800" s="647"/>
      <c r="CH800" s="647"/>
      <c r="CI800" s="647"/>
      <c r="CJ800" s="647"/>
      <c r="CK800" s="647"/>
      <c r="CL800" s="647"/>
      <c r="CM800" s="647"/>
      <c r="CN800" s="647"/>
      <c r="CO800" s="647"/>
      <c r="CP800" s="601"/>
      <c r="CQ800" s="602"/>
      <c r="CR800" s="602"/>
      <c r="CS800" s="602"/>
      <c r="CT800" s="602"/>
      <c r="CU800" s="602"/>
      <c r="CV800" s="602"/>
      <c r="CW800" s="602"/>
      <c r="CX800" s="602"/>
      <c r="CY800" s="603"/>
      <c r="CZ800" s="648"/>
      <c r="DA800" s="649"/>
      <c r="DB800" s="649"/>
      <c r="DC800" s="649"/>
      <c r="DD800" s="649"/>
      <c r="DE800" s="649"/>
      <c r="DF800" s="649"/>
      <c r="DG800" s="649"/>
      <c r="DH800" s="649"/>
      <c r="DI800" s="650"/>
      <c r="DJ800" s="647"/>
      <c r="DK800" s="647"/>
      <c r="DL800" s="647"/>
      <c r="DM800" s="647"/>
      <c r="DN800" s="647"/>
      <c r="DO800" s="647"/>
      <c r="DP800" s="647"/>
      <c r="DQ800" s="647"/>
      <c r="DR800" s="647"/>
      <c r="DS800" s="647"/>
      <c r="DT800" s="647"/>
      <c r="DU800" s="647"/>
      <c r="DV800" s="647"/>
      <c r="DW800" s="647"/>
      <c r="DX800" s="647"/>
      <c r="DY800" s="651"/>
      <c r="DZ800" s="33"/>
      <c r="EA800" s="33"/>
      <c r="EE800" s="69"/>
      <c r="EF800" s="69"/>
      <c r="EG800" s="69"/>
      <c r="EH800" s="69"/>
      <c r="EI800" s="69"/>
      <c r="EJ800" s="69"/>
      <c r="EK800" s="69"/>
      <c r="EL800" s="69"/>
      <c r="EM800" s="69"/>
      <c r="EN800" s="69"/>
      <c r="EO800" s="69"/>
      <c r="EP800" s="69"/>
      <c r="EQ800" s="69"/>
      <c r="ER800" s="69"/>
      <c r="ES800" s="69"/>
      <c r="ET800" s="69"/>
      <c r="EU800" s="69"/>
      <c r="EV800" s="69"/>
      <c r="EW800" s="69"/>
      <c r="EX800" s="69"/>
      <c r="EY800" s="69"/>
      <c r="EZ800" s="69"/>
      <c r="FA800" s="69"/>
      <c r="FB800" s="69"/>
      <c r="FC800" s="69"/>
      <c r="FD800" s="69"/>
      <c r="FE800" s="69"/>
      <c r="FF800" s="69"/>
      <c r="FG800" s="69"/>
      <c r="FH800" s="69"/>
      <c r="FI800" s="69"/>
      <c r="FJ800" s="69"/>
      <c r="FK800" s="69"/>
      <c r="FL800" s="69"/>
      <c r="FM800" s="69"/>
      <c r="FN800" s="69"/>
      <c r="FO800" s="69"/>
      <c r="FP800" s="69"/>
      <c r="FQ800" s="69"/>
      <c r="FR800" s="69"/>
      <c r="FS800" s="69"/>
      <c r="FT800" s="69"/>
      <c r="FU800" s="69"/>
      <c r="FV800" s="69"/>
      <c r="FW800" s="69"/>
      <c r="FX800" s="69"/>
      <c r="FY800" s="69"/>
      <c r="FZ800" s="69"/>
      <c r="GA800" s="69"/>
      <c r="GB800" s="69"/>
      <c r="GC800" s="69"/>
      <c r="GD800" s="69"/>
      <c r="GE800" s="69"/>
      <c r="GF800" s="69"/>
      <c r="GG800" s="69"/>
      <c r="GH800" s="69"/>
      <c r="GI800" s="69"/>
      <c r="GJ800" s="69"/>
      <c r="GK800" s="69"/>
      <c r="GL800" s="69"/>
      <c r="GM800" s="69"/>
      <c r="GN800" s="214"/>
    </row>
    <row r="801" spans="3:196" ht="26.1" customHeight="1" x14ac:dyDescent="0.45">
      <c r="D801" s="35"/>
      <c r="E801" s="124"/>
      <c r="F801" s="124"/>
      <c r="G801" s="124"/>
      <c r="H801" s="69"/>
      <c r="I801" s="69"/>
      <c r="J801" s="69"/>
      <c r="K801" s="69"/>
      <c r="L801" s="69"/>
      <c r="M801" s="69"/>
      <c r="N801" s="69"/>
      <c r="O801" s="69"/>
      <c r="P801" s="69"/>
      <c r="Q801" s="69"/>
      <c r="R801" s="124"/>
      <c r="S801" s="124"/>
      <c r="T801" s="35"/>
      <c r="U801" s="69"/>
      <c r="V801" s="69"/>
      <c r="W801" s="69"/>
      <c r="X801" s="69"/>
      <c r="Y801" s="69"/>
      <c r="Z801" s="69"/>
      <c r="AA801" s="69"/>
      <c r="AB801" s="69"/>
      <c r="AC801" s="69"/>
      <c r="AD801" s="69"/>
      <c r="AE801" s="124"/>
      <c r="AF801" s="124"/>
      <c r="AG801" s="35"/>
      <c r="AH801" s="69"/>
      <c r="AI801" s="69"/>
      <c r="AJ801" s="69"/>
      <c r="AK801" s="69"/>
      <c r="AL801" s="69"/>
      <c r="AM801" s="69"/>
      <c r="AN801" s="69"/>
      <c r="AO801" s="69"/>
      <c r="AP801" s="69"/>
      <c r="AQ801" s="69"/>
      <c r="AR801" s="124"/>
      <c r="AS801" s="124"/>
      <c r="AT801" s="35"/>
      <c r="AU801" s="69"/>
      <c r="AV801" s="69"/>
      <c r="AW801" s="69"/>
      <c r="AX801" s="69"/>
      <c r="AY801" s="69"/>
      <c r="AZ801" s="69"/>
      <c r="BA801" s="69"/>
      <c r="BB801" s="69"/>
      <c r="BC801" s="69"/>
      <c r="BD801" s="69"/>
      <c r="BE801" s="124"/>
      <c r="BF801" s="124"/>
      <c r="BG801" s="124"/>
      <c r="BH801" s="124"/>
      <c r="BI801" s="124"/>
      <c r="BJ801" s="124"/>
      <c r="BR801" s="654"/>
      <c r="BS801" s="647"/>
      <c r="BT801" s="647"/>
      <c r="BU801" s="647"/>
      <c r="BV801" s="647"/>
      <c r="BW801" s="647"/>
      <c r="BX801" s="647"/>
      <c r="BY801" s="647"/>
      <c r="BZ801" s="647"/>
      <c r="CA801" s="647"/>
      <c r="CB801" s="647"/>
      <c r="CC801" s="647"/>
      <c r="CD801" s="647"/>
      <c r="CE801" s="647"/>
      <c r="CF801" s="647"/>
      <c r="CG801" s="647"/>
      <c r="CH801" s="647"/>
      <c r="CI801" s="647"/>
      <c r="CJ801" s="647"/>
      <c r="CK801" s="647"/>
      <c r="CL801" s="647"/>
      <c r="CM801" s="647"/>
      <c r="CN801" s="647"/>
      <c r="CO801" s="647"/>
      <c r="CP801" s="601"/>
      <c r="CQ801" s="602"/>
      <c r="CR801" s="602"/>
      <c r="CS801" s="602"/>
      <c r="CT801" s="602"/>
      <c r="CU801" s="602"/>
      <c r="CV801" s="602"/>
      <c r="CW801" s="602"/>
      <c r="CX801" s="602"/>
      <c r="CY801" s="603"/>
      <c r="CZ801" s="648"/>
      <c r="DA801" s="649"/>
      <c r="DB801" s="649"/>
      <c r="DC801" s="649"/>
      <c r="DD801" s="649"/>
      <c r="DE801" s="649"/>
      <c r="DF801" s="649"/>
      <c r="DG801" s="649"/>
      <c r="DH801" s="649"/>
      <c r="DI801" s="650"/>
      <c r="DJ801" s="647"/>
      <c r="DK801" s="647"/>
      <c r="DL801" s="647"/>
      <c r="DM801" s="647"/>
      <c r="DN801" s="647"/>
      <c r="DO801" s="647"/>
      <c r="DP801" s="647"/>
      <c r="DQ801" s="647"/>
      <c r="DR801" s="647"/>
      <c r="DS801" s="647"/>
      <c r="DT801" s="647"/>
      <c r="DU801" s="647"/>
      <c r="DV801" s="647"/>
      <c r="DW801" s="647"/>
      <c r="DX801" s="647"/>
      <c r="DY801" s="651"/>
      <c r="DZ801" s="33"/>
      <c r="EA801" s="33"/>
      <c r="EE801" s="69"/>
      <c r="EF801" s="69"/>
      <c r="EG801" s="69"/>
      <c r="EH801" s="69"/>
      <c r="EI801" s="69"/>
      <c r="EJ801" s="69"/>
      <c r="EK801" s="69"/>
      <c r="EL801" s="69"/>
      <c r="EM801" s="69"/>
      <c r="EN801" s="69"/>
      <c r="EO801" s="69"/>
      <c r="EP801" s="69"/>
      <c r="EQ801" s="69"/>
      <c r="ER801" s="69"/>
      <c r="ES801" s="69"/>
      <c r="ET801" s="69"/>
      <c r="EU801" s="69"/>
      <c r="EV801" s="69"/>
      <c r="EW801" s="69"/>
      <c r="EX801" s="69"/>
      <c r="EY801" s="69"/>
      <c r="EZ801" s="69"/>
      <c r="FA801" s="69"/>
      <c r="FB801" s="69"/>
      <c r="FC801" s="69"/>
      <c r="FD801" s="69"/>
      <c r="FE801" s="69"/>
      <c r="FF801" s="69"/>
      <c r="FG801" s="69"/>
      <c r="FH801" s="69"/>
      <c r="FI801" s="69"/>
      <c r="FJ801" s="69"/>
      <c r="FK801" s="69"/>
      <c r="FL801" s="69"/>
      <c r="FM801" s="69"/>
      <c r="FN801" s="69"/>
      <c r="FO801" s="69"/>
      <c r="FP801" s="69"/>
      <c r="FQ801" s="69"/>
      <c r="FR801" s="69"/>
      <c r="FS801" s="69"/>
      <c r="FT801" s="69"/>
      <c r="FU801" s="69"/>
      <c r="FV801" s="69"/>
      <c r="FW801" s="69"/>
      <c r="FX801" s="69"/>
      <c r="FY801" s="69"/>
      <c r="FZ801" s="69"/>
      <c r="GA801" s="69"/>
      <c r="GB801" s="69"/>
      <c r="GC801" s="69"/>
      <c r="GD801" s="69"/>
      <c r="GE801" s="69"/>
      <c r="GF801" s="69"/>
      <c r="GG801" s="69"/>
      <c r="GH801" s="69"/>
      <c r="GI801" s="69"/>
      <c r="GJ801" s="69"/>
      <c r="GK801" s="69"/>
      <c r="GL801" s="69"/>
      <c r="GM801" s="69"/>
      <c r="GN801" s="214"/>
    </row>
    <row r="802" spans="3:196" ht="26.1" customHeight="1" x14ac:dyDescent="0.45">
      <c r="D802" s="35"/>
      <c r="E802" s="124"/>
      <c r="F802" s="124"/>
      <c r="G802" s="124"/>
      <c r="H802" s="69"/>
      <c r="I802" s="69"/>
      <c r="J802" s="69"/>
      <c r="K802" s="69"/>
      <c r="L802" s="69"/>
      <c r="M802" s="69"/>
      <c r="N802" s="69"/>
      <c r="O802" s="69"/>
      <c r="P802" s="69"/>
      <c r="Q802" s="69"/>
      <c r="R802" s="124"/>
      <c r="S802" s="124"/>
      <c r="T802" s="35"/>
      <c r="U802" s="69"/>
      <c r="V802" s="69"/>
      <c r="W802" s="69"/>
      <c r="X802" s="69"/>
      <c r="Y802" s="69"/>
      <c r="Z802" s="69"/>
      <c r="AA802" s="69"/>
      <c r="AB802" s="69"/>
      <c r="AC802" s="69"/>
      <c r="AD802" s="69"/>
      <c r="AE802" s="124"/>
      <c r="AF802" s="124"/>
      <c r="AG802" s="35"/>
      <c r="AH802" s="69"/>
      <c r="AI802" s="69"/>
      <c r="AJ802" s="69"/>
      <c r="AK802" s="69"/>
      <c r="AL802" s="69"/>
      <c r="AM802" s="69"/>
      <c r="AN802" s="69"/>
      <c r="AO802" s="69"/>
      <c r="AP802" s="69"/>
      <c r="AQ802" s="69"/>
      <c r="AR802" s="124"/>
      <c r="AS802" s="124"/>
      <c r="AT802" s="35"/>
      <c r="AU802" s="69"/>
      <c r="AV802" s="69"/>
      <c r="AW802" s="69"/>
      <c r="AX802" s="69"/>
      <c r="AY802" s="69"/>
      <c r="AZ802" s="69"/>
      <c r="BA802" s="69"/>
      <c r="BB802" s="69"/>
      <c r="BC802" s="69"/>
      <c r="BD802" s="69"/>
      <c r="BE802" s="124"/>
      <c r="BF802" s="124"/>
      <c r="BG802" s="124"/>
      <c r="BH802" s="124"/>
      <c r="BI802" s="124"/>
      <c r="BJ802" s="124"/>
      <c r="BR802" s="654"/>
      <c r="BS802" s="647"/>
      <c r="BT802" s="647"/>
      <c r="BU802" s="647"/>
      <c r="BV802" s="647"/>
      <c r="BW802" s="647"/>
      <c r="BX802" s="647"/>
      <c r="BY802" s="647"/>
      <c r="BZ802" s="647"/>
      <c r="CA802" s="647"/>
      <c r="CB802" s="647"/>
      <c r="CC802" s="647"/>
      <c r="CD802" s="647"/>
      <c r="CE802" s="647"/>
      <c r="CF802" s="647"/>
      <c r="CG802" s="647"/>
      <c r="CH802" s="647"/>
      <c r="CI802" s="647"/>
      <c r="CJ802" s="647"/>
      <c r="CK802" s="647"/>
      <c r="CL802" s="647"/>
      <c r="CM802" s="647"/>
      <c r="CN802" s="647"/>
      <c r="CO802" s="647"/>
      <c r="CP802" s="601"/>
      <c r="CQ802" s="602"/>
      <c r="CR802" s="602"/>
      <c r="CS802" s="602"/>
      <c r="CT802" s="602"/>
      <c r="CU802" s="602"/>
      <c r="CV802" s="602"/>
      <c r="CW802" s="602"/>
      <c r="CX802" s="602"/>
      <c r="CY802" s="603"/>
      <c r="CZ802" s="648"/>
      <c r="DA802" s="649"/>
      <c r="DB802" s="649"/>
      <c r="DC802" s="649"/>
      <c r="DD802" s="649"/>
      <c r="DE802" s="649"/>
      <c r="DF802" s="649"/>
      <c r="DG802" s="649"/>
      <c r="DH802" s="649"/>
      <c r="DI802" s="650"/>
      <c r="DJ802" s="647"/>
      <c r="DK802" s="647"/>
      <c r="DL802" s="647"/>
      <c r="DM802" s="647"/>
      <c r="DN802" s="647"/>
      <c r="DO802" s="647"/>
      <c r="DP802" s="647"/>
      <c r="DQ802" s="647"/>
      <c r="DR802" s="647"/>
      <c r="DS802" s="647"/>
      <c r="DT802" s="647"/>
      <c r="DU802" s="647"/>
      <c r="DV802" s="647"/>
      <c r="DW802" s="647"/>
      <c r="DX802" s="647"/>
      <c r="DY802" s="651"/>
      <c r="DZ802" s="33"/>
      <c r="EA802" s="33"/>
      <c r="EE802" s="69"/>
      <c r="EF802" s="69"/>
      <c r="EG802" s="69"/>
      <c r="EH802" s="69"/>
      <c r="EI802" s="69"/>
      <c r="EJ802" s="69"/>
      <c r="EK802" s="69"/>
      <c r="EL802" s="69"/>
      <c r="EM802" s="69"/>
      <c r="EN802" s="69"/>
      <c r="EO802" s="69"/>
      <c r="EP802" s="69"/>
      <c r="EQ802" s="69"/>
      <c r="ER802" s="69"/>
      <c r="ES802" s="69"/>
      <c r="ET802" s="69"/>
      <c r="EU802" s="69"/>
      <c r="EV802" s="69"/>
      <c r="EW802" s="69"/>
      <c r="EX802" s="69"/>
      <c r="EY802" s="69"/>
      <c r="EZ802" s="69"/>
      <c r="FA802" s="69"/>
      <c r="FB802" s="69"/>
      <c r="FC802" s="69"/>
      <c r="FD802" s="69"/>
      <c r="FE802" s="69"/>
      <c r="FF802" s="69"/>
      <c r="FG802" s="69"/>
      <c r="FH802" s="69"/>
      <c r="FI802" s="69"/>
      <c r="FJ802" s="69"/>
      <c r="FK802" s="69"/>
      <c r="FL802" s="69"/>
      <c r="FM802" s="69"/>
      <c r="FN802" s="69"/>
      <c r="FO802" s="69"/>
      <c r="FP802" s="69"/>
      <c r="FQ802" s="69"/>
      <c r="FR802" s="69"/>
      <c r="FS802" s="69"/>
      <c r="FT802" s="69"/>
      <c r="FU802" s="69"/>
      <c r="FV802" s="69"/>
      <c r="FW802" s="69"/>
      <c r="FX802" s="69"/>
      <c r="FY802" s="69"/>
      <c r="FZ802" s="69"/>
      <c r="GA802" s="69"/>
      <c r="GB802" s="69"/>
      <c r="GC802" s="69"/>
      <c r="GD802" s="69"/>
      <c r="GE802" s="69"/>
      <c r="GF802" s="69"/>
      <c r="GG802" s="69"/>
      <c r="GH802" s="69"/>
      <c r="GI802" s="69"/>
      <c r="GJ802" s="69"/>
      <c r="GK802" s="69"/>
      <c r="GL802" s="69"/>
      <c r="GM802" s="69"/>
      <c r="GN802" s="214"/>
    </row>
    <row r="803" spans="3:196" ht="26.1" customHeight="1" x14ac:dyDescent="0.45">
      <c r="D803" s="35"/>
      <c r="E803" s="124"/>
      <c r="F803" s="124"/>
      <c r="G803" s="124"/>
      <c r="H803" s="69"/>
      <c r="I803" s="69"/>
      <c r="J803" s="69"/>
      <c r="K803" s="69"/>
      <c r="L803" s="69"/>
      <c r="M803" s="69"/>
      <c r="N803" s="69"/>
      <c r="O803" s="69"/>
      <c r="P803" s="69"/>
      <c r="Q803" s="69"/>
      <c r="R803" s="124"/>
      <c r="S803" s="124"/>
      <c r="T803" s="35"/>
      <c r="U803" s="69"/>
      <c r="V803" s="69"/>
      <c r="W803" s="69"/>
      <c r="X803" s="69"/>
      <c r="Y803" s="69"/>
      <c r="Z803" s="69"/>
      <c r="AA803" s="69"/>
      <c r="AB803" s="69"/>
      <c r="AC803" s="69"/>
      <c r="AD803" s="69"/>
      <c r="AE803" s="124"/>
      <c r="AF803" s="124"/>
      <c r="AG803" s="35"/>
      <c r="AH803" s="69"/>
      <c r="AI803" s="69"/>
      <c r="AJ803" s="69"/>
      <c r="AK803" s="69"/>
      <c r="AL803" s="69"/>
      <c r="AM803" s="69"/>
      <c r="AN803" s="69"/>
      <c r="AO803" s="69"/>
      <c r="AP803" s="69"/>
      <c r="AQ803" s="69"/>
      <c r="AR803" s="124"/>
      <c r="AS803" s="124"/>
      <c r="AT803" s="35"/>
      <c r="AU803" s="69"/>
      <c r="AV803" s="69"/>
      <c r="AW803" s="69"/>
      <c r="AX803" s="69"/>
      <c r="AY803" s="69"/>
      <c r="AZ803" s="69"/>
      <c r="BA803" s="69"/>
      <c r="BB803" s="69"/>
      <c r="BC803" s="69"/>
      <c r="BD803" s="69"/>
      <c r="BE803" s="124"/>
      <c r="BF803" s="124"/>
      <c r="BG803" s="124"/>
      <c r="BH803" s="124"/>
      <c r="BI803" s="124"/>
      <c r="BJ803" s="124"/>
      <c r="BR803" s="654"/>
      <c r="BS803" s="647"/>
      <c r="BT803" s="647"/>
      <c r="BU803" s="647"/>
      <c r="BV803" s="647"/>
      <c r="BW803" s="647"/>
      <c r="BX803" s="647"/>
      <c r="BY803" s="647"/>
      <c r="BZ803" s="647"/>
      <c r="CA803" s="647"/>
      <c r="CB803" s="647"/>
      <c r="CC803" s="647"/>
      <c r="CD803" s="647"/>
      <c r="CE803" s="647"/>
      <c r="CF803" s="647"/>
      <c r="CG803" s="647"/>
      <c r="CH803" s="647"/>
      <c r="CI803" s="647"/>
      <c r="CJ803" s="647"/>
      <c r="CK803" s="647"/>
      <c r="CL803" s="647"/>
      <c r="CM803" s="647"/>
      <c r="CN803" s="647"/>
      <c r="CO803" s="647"/>
      <c r="CP803" s="601"/>
      <c r="CQ803" s="602"/>
      <c r="CR803" s="602"/>
      <c r="CS803" s="602"/>
      <c r="CT803" s="602"/>
      <c r="CU803" s="602"/>
      <c r="CV803" s="602"/>
      <c r="CW803" s="602"/>
      <c r="CX803" s="602"/>
      <c r="CY803" s="603"/>
      <c r="CZ803" s="648"/>
      <c r="DA803" s="649"/>
      <c r="DB803" s="649"/>
      <c r="DC803" s="649"/>
      <c r="DD803" s="649"/>
      <c r="DE803" s="649"/>
      <c r="DF803" s="649"/>
      <c r="DG803" s="649"/>
      <c r="DH803" s="649"/>
      <c r="DI803" s="650"/>
      <c r="DJ803" s="647"/>
      <c r="DK803" s="647"/>
      <c r="DL803" s="647"/>
      <c r="DM803" s="647"/>
      <c r="DN803" s="647"/>
      <c r="DO803" s="647"/>
      <c r="DP803" s="647"/>
      <c r="DQ803" s="647"/>
      <c r="DR803" s="647"/>
      <c r="DS803" s="647"/>
      <c r="DT803" s="647"/>
      <c r="DU803" s="647"/>
      <c r="DV803" s="647"/>
      <c r="DW803" s="647"/>
      <c r="DX803" s="647"/>
      <c r="DY803" s="651"/>
      <c r="DZ803" s="33"/>
      <c r="EA803" s="33"/>
      <c r="EE803" s="69"/>
      <c r="EF803" s="69"/>
      <c r="EG803" s="69"/>
      <c r="EH803" s="69"/>
      <c r="EI803" s="69"/>
      <c r="EJ803" s="69"/>
      <c r="EK803" s="69"/>
      <c r="EL803" s="69"/>
      <c r="EM803" s="69"/>
      <c r="EN803" s="69"/>
      <c r="EO803" s="69"/>
      <c r="EP803" s="69"/>
      <c r="EQ803" s="69"/>
      <c r="ER803" s="69"/>
      <c r="ES803" s="69"/>
      <c r="ET803" s="69"/>
      <c r="EU803" s="69"/>
      <c r="EV803" s="69"/>
      <c r="EW803" s="69"/>
      <c r="EX803" s="69"/>
      <c r="EY803" s="69"/>
      <c r="EZ803" s="69"/>
      <c r="FA803" s="69"/>
      <c r="FB803" s="69"/>
      <c r="FC803" s="69"/>
      <c r="FD803" s="69"/>
      <c r="FE803" s="69"/>
      <c r="FF803" s="69"/>
      <c r="FG803" s="69"/>
      <c r="FH803" s="69"/>
      <c r="FI803" s="69"/>
      <c r="FJ803" s="69"/>
      <c r="FK803" s="69"/>
      <c r="FL803" s="69"/>
      <c r="FM803" s="69"/>
      <c r="FN803" s="69"/>
      <c r="FO803" s="69"/>
      <c r="FP803" s="69"/>
      <c r="FQ803" s="69"/>
      <c r="FR803" s="69"/>
      <c r="FS803" s="69"/>
      <c r="FT803" s="69"/>
      <c r="FU803" s="69"/>
      <c r="FV803" s="69"/>
      <c r="FW803" s="69"/>
      <c r="FX803" s="69"/>
      <c r="FY803" s="69"/>
      <c r="FZ803" s="69"/>
      <c r="GA803" s="69"/>
      <c r="GB803" s="69"/>
      <c r="GC803" s="69"/>
      <c r="GD803" s="69"/>
      <c r="GE803" s="69"/>
      <c r="GF803" s="69"/>
      <c r="GG803" s="69"/>
      <c r="GH803" s="69"/>
      <c r="GI803" s="69"/>
      <c r="GJ803" s="69"/>
      <c r="GK803" s="69"/>
      <c r="GL803" s="69"/>
      <c r="GM803" s="69"/>
      <c r="GN803" s="214"/>
    </row>
    <row r="804" spans="3:196" ht="26.1" customHeight="1" x14ac:dyDescent="0.45">
      <c r="D804" s="35"/>
      <c r="E804" s="124"/>
      <c r="F804" s="124"/>
      <c r="G804" s="124"/>
      <c r="H804" s="124"/>
      <c r="I804" s="124"/>
      <c r="J804" s="124"/>
      <c r="K804" s="124"/>
      <c r="L804" s="124"/>
      <c r="M804" s="124"/>
      <c r="N804" s="124"/>
      <c r="O804" s="124"/>
      <c r="P804" s="124"/>
      <c r="Q804" s="124"/>
      <c r="R804" s="124"/>
      <c r="S804" s="124"/>
      <c r="T804" s="35"/>
      <c r="U804" s="124"/>
      <c r="V804" s="124"/>
      <c r="W804" s="124"/>
      <c r="X804" s="124"/>
      <c r="Y804" s="124"/>
      <c r="Z804" s="124"/>
      <c r="AA804" s="124"/>
      <c r="AB804" s="124"/>
      <c r="AC804" s="124"/>
      <c r="AD804" s="124"/>
      <c r="AE804" s="124"/>
      <c r="AF804" s="124"/>
      <c r="AG804" s="35"/>
      <c r="AH804" s="124"/>
      <c r="AI804" s="124"/>
      <c r="AJ804" s="124"/>
      <c r="AK804" s="124"/>
      <c r="AL804" s="124"/>
      <c r="AM804" s="124"/>
      <c r="AN804" s="124"/>
      <c r="AO804" s="124"/>
      <c r="AP804" s="124"/>
      <c r="AQ804" s="124"/>
      <c r="AR804" s="124"/>
      <c r="AS804" s="124"/>
      <c r="AT804" s="35"/>
      <c r="AU804" s="124"/>
      <c r="AV804" s="124"/>
      <c r="AW804" s="124"/>
      <c r="AX804" s="124"/>
      <c r="AY804" s="124"/>
      <c r="AZ804" s="124"/>
      <c r="BA804" s="124"/>
      <c r="BB804" s="124"/>
      <c r="BC804" s="124"/>
      <c r="BD804" s="124"/>
      <c r="BE804" s="124"/>
      <c r="BF804" s="124"/>
      <c r="BG804" s="124"/>
      <c r="BH804" s="124"/>
      <c r="BI804" s="124"/>
      <c r="BJ804" s="124"/>
      <c r="BR804" s="654"/>
      <c r="BS804" s="647"/>
      <c r="BT804" s="647"/>
      <c r="BU804" s="647"/>
      <c r="BV804" s="647"/>
      <c r="BW804" s="647"/>
      <c r="BX804" s="647"/>
      <c r="BY804" s="647"/>
      <c r="BZ804" s="647"/>
      <c r="CA804" s="647"/>
      <c r="CB804" s="647"/>
      <c r="CC804" s="647"/>
      <c r="CD804" s="647"/>
      <c r="CE804" s="647"/>
      <c r="CF804" s="647"/>
      <c r="CG804" s="647"/>
      <c r="CH804" s="647"/>
      <c r="CI804" s="647"/>
      <c r="CJ804" s="647"/>
      <c r="CK804" s="647"/>
      <c r="CL804" s="647"/>
      <c r="CM804" s="647"/>
      <c r="CN804" s="647"/>
      <c r="CO804" s="647"/>
      <c r="CP804" s="601"/>
      <c r="CQ804" s="602"/>
      <c r="CR804" s="602"/>
      <c r="CS804" s="602"/>
      <c r="CT804" s="602"/>
      <c r="CU804" s="602"/>
      <c r="CV804" s="602"/>
      <c r="CW804" s="602"/>
      <c r="CX804" s="602"/>
      <c r="CY804" s="603"/>
      <c r="CZ804" s="648"/>
      <c r="DA804" s="649"/>
      <c r="DB804" s="649"/>
      <c r="DC804" s="649"/>
      <c r="DD804" s="649"/>
      <c r="DE804" s="649"/>
      <c r="DF804" s="649"/>
      <c r="DG804" s="649"/>
      <c r="DH804" s="649"/>
      <c r="DI804" s="650"/>
      <c r="DJ804" s="647"/>
      <c r="DK804" s="647"/>
      <c r="DL804" s="647"/>
      <c r="DM804" s="647"/>
      <c r="DN804" s="647"/>
      <c r="DO804" s="647"/>
      <c r="DP804" s="647"/>
      <c r="DQ804" s="647"/>
      <c r="DR804" s="647"/>
      <c r="DS804" s="647"/>
      <c r="DT804" s="647"/>
      <c r="DU804" s="647"/>
      <c r="DV804" s="647"/>
      <c r="DW804" s="647"/>
      <c r="DX804" s="647"/>
      <c r="DY804" s="651"/>
      <c r="DZ804" s="33"/>
      <c r="EA804" s="33"/>
      <c r="EE804" s="69"/>
      <c r="EF804" s="69"/>
      <c r="EG804" s="69"/>
      <c r="EH804" s="69"/>
      <c r="EI804" s="69"/>
      <c r="EJ804" s="69"/>
      <c r="EK804" s="69"/>
      <c r="EL804" s="69"/>
      <c r="EM804" s="69"/>
      <c r="EN804" s="69"/>
      <c r="EO804" s="69"/>
      <c r="EP804" s="69"/>
      <c r="EQ804" s="69"/>
      <c r="ER804" s="69"/>
      <c r="ES804" s="69"/>
      <c r="ET804" s="69"/>
      <c r="EU804" s="69"/>
      <c r="EV804" s="69"/>
      <c r="EW804" s="69"/>
      <c r="EX804" s="69"/>
      <c r="EY804" s="69"/>
      <c r="EZ804" s="69"/>
      <c r="FA804" s="69"/>
      <c r="FB804" s="69"/>
      <c r="FC804" s="69"/>
      <c r="FD804" s="69"/>
      <c r="FE804" s="69"/>
      <c r="FF804" s="69"/>
      <c r="FG804" s="69"/>
      <c r="FH804" s="69"/>
      <c r="FI804" s="69"/>
      <c r="FJ804" s="69"/>
      <c r="FK804" s="69"/>
      <c r="FL804" s="69"/>
      <c r="FM804" s="69"/>
      <c r="FN804" s="69"/>
      <c r="FO804" s="69"/>
      <c r="FP804" s="69"/>
      <c r="FQ804" s="69"/>
      <c r="FR804" s="69"/>
      <c r="FS804" s="69"/>
      <c r="FT804" s="69"/>
      <c r="FU804" s="69"/>
      <c r="FV804" s="69"/>
      <c r="FW804" s="69"/>
      <c r="FX804" s="69"/>
      <c r="FY804" s="69"/>
      <c r="FZ804" s="69"/>
      <c r="GA804" s="69"/>
      <c r="GB804" s="69"/>
      <c r="GC804" s="69"/>
      <c r="GD804" s="69"/>
      <c r="GE804" s="69"/>
      <c r="GF804" s="69"/>
      <c r="GG804" s="69"/>
      <c r="GH804" s="69"/>
      <c r="GI804" s="69"/>
      <c r="GJ804" s="69"/>
      <c r="GK804" s="69"/>
      <c r="GL804" s="69"/>
      <c r="GM804" s="69"/>
      <c r="GN804" s="214"/>
    </row>
    <row r="805" spans="3:196" ht="26.1" customHeight="1" x14ac:dyDescent="0.45">
      <c r="D805" s="35"/>
      <c r="E805" s="124"/>
      <c r="F805" s="124"/>
      <c r="G805" s="124"/>
      <c r="H805" s="69"/>
      <c r="I805" s="69"/>
      <c r="J805" s="69"/>
      <c r="K805" s="69"/>
      <c r="L805" s="69"/>
      <c r="M805" s="69"/>
      <c r="N805" s="69"/>
      <c r="O805" s="69"/>
      <c r="P805" s="69"/>
      <c r="Q805" s="69"/>
      <c r="R805" s="124"/>
      <c r="S805" s="124"/>
      <c r="T805" s="35"/>
      <c r="U805" s="69"/>
      <c r="V805" s="69"/>
      <c r="W805" s="69"/>
      <c r="X805" s="69"/>
      <c r="Y805" s="69"/>
      <c r="Z805" s="69"/>
      <c r="AA805" s="69"/>
      <c r="AB805" s="69"/>
      <c r="AC805" s="69"/>
      <c r="AD805" s="69"/>
      <c r="AE805" s="124"/>
      <c r="AF805" s="124"/>
      <c r="AG805" s="35"/>
      <c r="AH805" s="69"/>
      <c r="AI805" s="69"/>
      <c r="AJ805" s="69"/>
      <c r="AK805" s="69"/>
      <c r="AL805" s="69"/>
      <c r="AM805" s="69"/>
      <c r="AN805" s="69"/>
      <c r="AO805" s="69"/>
      <c r="AP805" s="69"/>
      <c r="AQ805" s="69"/>
      <c r="AR805" s="124"/>
      <c r="AS805" s="124"/>
      <c r="AT805" s="35"/>
      <c r="AU805" s="69"/>
      <c r="AV805" s="69"/>
      <c r="AW805" s="69"/>
      <c r="AX805" s="69"/>
      <c r="AY805" s="69"/>
      <c r="AZ805" s="69"/>
      <c r="BA805" s="69"/>
      <c r="BB805" s="69"/>
      <c r="BC805" s="69"/>
      <c r="BD805" s="69"/>
      <c r="BE805" s="124"/>
      <c r="BF805" s="124"/>
      <c r="BG805" s="124"/>
      <c r="BH805" s="124"/>
      <c r="BI805" s="124"/>
      <c r="BJ805" s="124"/>
      <c r="BR805" s="654"/>
      <c r="BS805" s="647"/>
      <c r="BT805" s="647"/>
      <c r="BU805" s="647"/>
      <c r="BV805" s="647"/>
      <c r="BW805" s="647"/>
      <c r="BX805" s="647"/>
      <c r="BY805" s="647"/>
      <c r="BZ805" s="647"/>
      <c r="CA805" s="647"/>
      <c r="CB805" s="647"/>
      <c r="CC805" s="647"/>
      <c r="CD805" s="647"/>
      <c r="CE805" s="647"/>
      <c r="CF805" s="647"/>
      <c r="CG805" s="647"/>
      <c r="CH805" s="647"/>
      <c r="CI805" s="647"/>
      <c r="CJ805" s="647"/>
      <c r="CK805" s="647"/>
      <c r="CL805" s="647"/>
      <c r="CM805" s="647"/>
      <c r="CN805" s="647"/>
      <c r="CO805" s="647"/>
      <c r="CP805" s="601"/>
      <c r="CQ805" s="602"/>
      <c r="CR805" s="602"/>
      <c r="CS805" s="602"/>
      <c r="CT805" s="602"/>
      <c r="CU805" s="602"/>
      <c r="CV805" s="602"/>
      <c r="CW805" s="602"/>
      <c r="CX805" s="602"/>
      <c r="CY805" s="603"/>
      <c r="CZ805" s="648"/>
      <c r="DA805" s="649"/>
      <c r="DB805" s="649"/>
      <c r="DC805" s="649"/>
      <c r="DD805" s="649"/>
      <c r="DE805" s="649"/>
      <c r="DF805" s="649"/>
      <c r="DG805" s="649"/>
      <c r="DH805" s="649"/>
      <c r="DI805" s="650"/>
      <c r="DJ805" s="647"/>
      <c r="DK805" s="647"/>
      <c r="DL805" s="647"/>
      <c r="DM805" s="647"/>
      <c r="DN805" s="647"/>
      <c r="DO805" s="647"/>
      <c r="DP805" s="647"/>
      <c r="DQ805" s="647"/>
      <c r="DR805" s="647"/>
      <c r="DS805" s="647"/>
      <c r="DT805" s="647"/>
      <c r="DU805" s="647"/>
      <c r="DV805" s="647"/>
      <c r="DW805" s="647"/>
      <c r="DX805" s="647"/>
      <c r="DY805" s="651"/>
      <c r="DZ805" s="33"/>
      <c r="EA805" s="33"/>
      <c r="EE805" s="69"/>
      <c r="EF805" s="69"/>
      <c r="EG805" s="69"/>
      <c r="EH805" s="69"/>
      <c r="EI805" s="69"/>
      <c r="EJ805" s="69"/>
      <c r="EK805" s="69"/>
      <c r="EL805" s="69"/>
      <c r="EM805" s="69"/>
      <c r="EN805" s="69"/>
      <c r="EO805" s="69"/>
      <c r="EP805" s="69"/>
      <c r="EQ805" s="69"/>
      <c r="ER805" s="69"/>
      <c r="ES805" s="69"/>
      <c r="ET805" s="69"/>
      <c r="EU805" s="69"/>
      <c r="EV805" s="69"/>
      <c r="EW805" s="69"/>
      <c r="EX805" s="69"/>
      <c r="EY805" s="69"/>
      <c r="EZ805" s="69"/>
      <c r="FA805" s="69"/>
      <c r="FB805" s="69"/>
      <c r="FC805" s="69"/>
      <c r="FD805" s="69"/>
      <c r="FE805" s="69"/>
      <c r="FF805" s="69"/>
      <c r="FG805" s="69"/>
      <c r="FH805" s="69"/>
      <c r="FI805" s="69"/>
      <c r="FJ805" s="69"/>
      <c r="FK805" s="69"/>
      <c r="FL805" s="69"/>
      <c r="FM805" s="69"/>
      <c r="FN805" s="69"/>
      <c r="FO805" s="69"/>
      <c r="FP805" s="69"/>
      <c r="FQ805" s="69"/>
      <c r="FR805" s="69"/>
      <c r="FS805" s="69"/>
      <c r="FT805" s="69"/>
      <c r="FU805" s="69"/>
      <c r="FV805" s="69"/>
      <c r="FW805" s="69"/>
      <c r="FX805" s="69"/>
      <c r="FY805" s="69"/>
      <c r="FZ805" s="69"/>
      <c r="GA805" s="69"/>
      <c r="GB805" s="69"/>
      <c r="GC805" s="69"/>
      <c r="GD805" s="69"/>
      <c r="GE805" s="69"/>
      <c r="GF805" s="69"/>
      <c r="GG805" s="69"/>
      <c r="GH805" s="69"/>
      <c r="GI805" s="69"/>
      <c r="GJ805" s="69"/>
      <c r="GK805" s="69"/>
      <c r="GL805" s="69"/>
      <c r="GM805" s="69"/>
      <c r="GN805" s="214"/>
    </row>
    <row r="806" spans="3:196" ht="26.1" customHeight="1" x14ac:dyDescent="0.45">
      <c r="D806" s="35"/>
      <c r="E806" s="124"/>
      <c r="F806" s="124"/>
      <c r="G806" s="124"/>
      <c r="H806" s="69"/>
      <c r="I806" s="69"/>
      <c r="J806" s="69"/>
      <c r="K806" s="69"/>
      <c r="L806" s="69"/>
      <c r="M806" s="69"/>
      <c r="N806" s="69"/>
      <c r="O806" s="69"/>
      <c r="P806" s="69"/>
      <c r="Q806" s="69"/>
      <c r="R806" s="124"/>
      <c r="S806" s="124"/>
      <c r="T806" s="35"/>
      <c r="U806" s="69"/>
      <c r="V806" s="69"/>
      <c r="W806" s="69"/>
      <c r="X806" s="69"/>
      <c r="Y806" s="69"/>
      <c r="Z806" s="69"/>
      <c r="AA806" s="69"/>
      <c r="AB806" s="69"/>
      <c r="AC806" s="69"/>
      <c r="AD806" s="69"/>
      <c r="AE806" s="124"/>
      <c r="AF806" s="124"/>
      <c r="AG806" s="35"/>
      <c r="AH806" s="69"/>
      <c r="AI806" s="69"/>
      <c r="AJ806" s="69"/>
      <c r="AK806" s="69"/>
      <c r="AL806" s="69"/>
      <c r="AM806" s="69"/>
      <c r="AN806" s="69"/>
      <c r="AO806" s="69"/>
      <c r="AP806" s="69"/>
      <c r="AQ806" s="69"/>
      <c r="AR806" s="124"/>
      <c r="AS806" s="124"/>
      <c r="AT806" s="35"/>
      <c r="AU806" s="69"/>
      <c r="AV806" s="69"/>
      <c r="AW806" s="69"/>
      <c r="AX806" s="69"/>
      <c r="AY806" s="69"/>
      <c r="AZ806" s="69"/>
      <c r="BA806" s="69"/>
      <c r="BB806" s="69"/>
      <c r="BC806" s="69"/>
      <c r="BD806" s="69"/>
      <c r="BE806" s="124"/>
      <c r="BF806" s="124"/>
      <c r="BG806" s="124"/>
      <c r="BH806" s="124"/>
      <c r="BI806" s="124"/>
      <c r="BJ806" s="124"/>
      <c r="BR806" s="654"/>
      <c r="BS806" s="647"/>
      <c r="BT806" s="647"/>
      <c r="BU806" s="647"/>
      <c r="BV806" s="647"/>
      <c r="BW806" s="647"/>
      <c r="BX806" s="647"/>
      <c r="BY806" s="647"/>
      <c r="BZ806" s="647"/>
      <c r="CA806" s="647"/>
      <c r="CB806" s="647"/>
      <c r="CC806" s="647"/>
      <c r="CD806" s="647"/>
      <c r="CE806" s="647"/>
      <c r="CF806" s="647"/>
      <c r="CG806" s="647"/>
      <c r="CH806" s="647"/>
      <c r="CI806" s="647"/>
      <c r="CJ806" s="647"/>
      <c r="CK806" s="647"/>
      <c r="CL806" s="647"/>
      <c r="CM806" s="647"/>
      <c r="CN806" s="647"/>
      <c r="CO806" s="647"/>
      <c r="CP806" s="601"/>
      <c r="CQ806" s="602"/>
      <c r="CR806" s="602"/>
      <c r="CS806" s="602"/>
      <c r="CT806" s="602"/>
      <c r="CU806" s="602"/>
      <c r="CV806" s="602"/>
      <c r="CW806" s="602"/>
      <c r="CX806" s="602"/>
      <c r="CY806" s="603"/>
      <c r="CZ806" s="648"/>
      <c r="DA806" s="649"/>
      <c r="DB806" s="649"/>
      <c r="DC806" s="649"/>
      <c r="DD806" s="649"/>
      <c r="DE806" s="649"/>
      <c r="DF806" s="649"/>
      <c r="DG806" s="649"/>
      <c r="DH806" s="649"/>
      <c r="DI806" s="650"/>
      <c r="DJ806" s="647"/>
      <c r="DK806" s="647"/>
      <c r="DL806" s="647"/>
      <c r="DM806" s="647"/>
      <c r="DN806" s="647"/>
      <c r="DO806" s="647"/>
      <c r="DP806" s="647"/>
      <c r="DQ806" s="647"/>
      <c r="DR806" s="647"/>
      <c r="DS806" s="647"/>
      <c r="DT806" s="647"/>
      <c r="DU806" s="647"/>
      <c r="DV806" s="647"/>
      <c r="DW806" s="647"/>
      <c r="DX806" s="647"/>
      <c r="DY806" s="651"/>
      <c r="DZ806" s="33"/>
      <c r="EA806" s="33"/>
      <c r="EE806" s="69"/>
      <c r="EF806" s="69"/>
      <c r="EG806" s="69"/>
      <c r="EH806" s="69"/>
      <c r="EI806" s="69"/>
      <c r="EJ806" s="69"/>
      <c r="EK806" s="69"/>
      <c r="EL806" s="69"/>
      <c r="EM806" s="69"/>
      <c r="EN806" s="69"/>
      <c r="EO806" s="69"/>
      <c r="EP806" s="69"/>
      <c r="EQ806" s="69"/>
      <c r="ER806" s="69"/>
      <c r="ES806" s="69"/>
      <c r="ET806" s="69"/>
      <c r="EU806" s="69"/>
      <c r="EV806" s="69"/>
      <c r="EW806" s="69"/>
      <c r="EX806" s="69"/>
      <c r="EY806" s="69"/>
      <c r="EZ806" s="69"/>
      <c r="FA806" s="69"/>
      <c r="FB806" s="69"/>
      <c r="FC806" s="69"/>
      <c r="FD806" s="69"/>
      <c r="FE806" s="69"/>
      <c r="FF806" s="69"/>
      <c r="FG806" s="69"/>
      <c r="FH806" s="69"/>
      <c r="FI806" s="69"/>
      <c r="FJ806" s="69"/>
      <c r="FK806" s="69"/>
      <c r="FL806" s="69"/>
      <c r="FM806" s="69"/>
      <c r="FN806" s="69"/>
      <c r="FO806" s="69"/>
      <c r="FP806" s="69"/>
      <c r="FQ806" s="69"/>
      <c r="FR806" s="69"/>
      <c r="FS806" s="69"/>
      <c r="FT806" s="69"/>
      <c r="FU806" s="69"/>
      <c r="FV806" s="69"/>
      <c r="FW806" s="69"/>
      <c r="FX806" s="69"/>
      <c r="FY806" s="69"/>
      <c r="FZ806" s="69"/>
      <c r="GA806" s="69"/>
      <c r="GB806" s="69"/>
      <c r="GC806" s="69"/>
      <c r="GD806" s="69"/>
      <c r="GE806" s="69"/>
      <c r="GF806" s="69"/>
      <c r="GG806" s="69"/>
      <c r="GH806" s="69"/>
      <c r="GI806" s="69"/>
      <c r="GJ806" s="69"/>
      <c r="GK806" s="69"/>
      <c r="GL806" s="69"/>
      <c r="GM806" s="69"/>
      <c r="GN806" s="214"/>
    </row>
    <row r="807" spans="3:196" ht="26.1" customHeight="1" x14ac:dyDescent="0.45">
      <c r="BR807" s="654"/>
      <c r="BS807" s="647"/>
      <c r="BT807" s="647"/>
      <c r="BU807" s="647"/>
      <c r="BV807" s="647"/>
      <c r="BW807" s="647"/>
      <c r="BX807" s="647"/>
      <c r="BY807" s="647"/>
      <c r="BZ807" s="647"/>
      <c r="CA807" s="647"/>
      <c r="CB807" s="647"/>
      <c r="CC807" s="647"/>
      <c r="CD807" s="647"/>
      <c r="CE807" s="647"/>
      <c r="CF807" s="647"/>
      <c r="CG807" s="647"/>
      <c r="CH807" s="647"/>
      <c r="CI807" s="647"/>
      <c r="CJ807" s="647"/>
      <c r="CK807" s="647"/>
      <c r="CL807" s="647"/>
      <c r="CM807" s="647"/>
      <c r="CN807" s="647"/>
      <c r="CO807" s="647"/>
      <c r="CP807" s="601"/>
      <c r="CQ807" s="602"/>
      <c r="CR807" s="602"/>
      <c r="CS807" s="602"/>
      <c r="CT807" s="602"/>
      <c r="CU807" s="602"/>
      <c r="CV807" s="602"/>
      <c r="CW807" s="602"/>
      <c r="CX807" s="602"/>
      <c r="CY807" s="603"/>
      <c r="CZ807" s="648"/>
      <c r="DA807" s="649"/>
      <c r="DB807" s="649"/>
      <c r="DC807" s="649"/>
      <c r="DD807" s="649"/>
      <c r="DE807" s="649"/>
      <c r="DF807" s="649"/>
      <c r="DG807" s="649"/>
      <c r="DH807" s="649"/>
      <c r="DI807" s="650"/>
      <c r="DJ807" s="647"/>
      <c r="DK807" s="647"/>
      <c r="DL807" s="647"/>
      <c r="DM807" s="647"/>
      <c r="DN807" s="647"/>
      <c r="DO807" s="647"/>
      <c r="DP807" s="647"/>
      <c r="DQ807" s="647"/>
      <c r="DR807" s="647"/>
      <c r="DS807" s="647"/>
      <c r="DT807" s="647"/>
      <c r="DU807" s="647"/>
      <c r="DV807" s="647"/>
      <c r="DW807" s="647"/>
      <c r="DX807" s="647"/>
      <c r="DY807" s="651"/>
      <c r="DZ807" s="33"/>
      <c r="EA807" s="33"/>
      <c r="EE807" s="69"/>
      <c r="EF807" s="69"/>
      <c r="EG807" s="69"/>
      <c r="EH807" s="69"/>
      <c r="EI807" s="69"/>
      <c r="EJ807" s="69"/>
      <c r="EK807" s="69"/>
      <c r="EL807" s="69"/>
      <c r="EM807" s="69"/>
      <c r="EN807" s="69"/>
      <c r="EO807" s="69"/>
      <c r="EP807" s="69"/>
      <c r="EQ807" s="69"/>
      <c r="ER807" s="69"/>
      <c r="ES807" s="69"/>
      <c r="ET807" s="69"/>
      <c r="EU807" s="69"/>
      <c r="EV807" s="69"/>
      <c r="EW807" s="69"/>
      <c r="EX807" s="69"/>
      <c r="EY807" s="69"/>
      <c r="EZ807" s="69"/>
      <c r="FA807" s="69"/>
      <c r="FB807" s="69"/>
      <c r="FC807" s="69"/>
      <c r="FD807" s="69"/>
      <c r="FE807" s="69"/>
      <c r="FF807" s="69"/>
      <c r="FG807" s="69"/>
      <c r="FH807" s="69"/>
      <c r="FI807" s="69"/>
      <c r="FJ807" s="69"/>
      <c r="FK807" s="69"/>
      <c r="FL807" s="69"/>
      <c r="FM807" s="69"/>
      <c r="FN807" s="69"/>
      <c r="FO807" s="69"/>
      <c r="FP807" s="69"/>
      <c r="FQ807" s="69"/>
      <c r="FR807" s="69"/>
      <c r="FS807" s="69"/>
      <c r="FT807" s="69"/>
      <c r="FU807" s="69"/>
      <c r="FV807" s="69"/>
      <c r="FW807" s="69"/>
      <c r="FX807" s="69"/>
      <c r="FY807" s="69"/>
      <c r="FZ807" s="69"/>
      <c r="GA807" s="69"/>
      <c r="GB807" s="69"/>
      <c r="GC807" s="69"/>
      <c r="GD807" s="69"/>
      <c r="GE807" s="69"/>
      <c r="GF807" s="69"/>
      <c r="GG807" s="69"/>
      <c r="GH807" s="69"/>
      <c r="GI807" s="69"/>
      <c r="GJ807" s="69"/>
      <c r="GK807" s="69"/>
      <c r="GL807" s="69"/>
      <c r="GM807" s="69"/>
      <c r="GN807" s="214"/>
    </row>
    <row r="808" spans="3:196" ht="26.1" customHeight="1" x14ac:dyDescent="0.45">
      <c r="C808" s="35"/>
      <c r="D808" s="69"/>
      <c r="E808" s="69"/>
      <c r="F808" s="69"/>
      <c r="G808" s="69"/>
      <c r="H808" s="69"/>
      <c r="I808" s="69"/>
      <c r="J808" s="69"/>
      <c r="K808" s="69"/>
      <c r="L808" s="69"/>
      <c r="M808" s="69"/>
      <c r="N808" s="69"/>
      <c r="O808" s="69"/>
      <c r="P808" s="69"/>
      <c r="Q808" s="69"/>
      <c r="R808" s="69"/>
      <c r="S808" s="69"/>
      <c r="T808" s="69"/>
      <c r="U808" s="69"/>
      <c r="V808" s="69"/>
      <c r="W808" s="69"/>
      <c r="X808" s="69"/>
      <c r="Y808" s="69"/>
      <c r="Z808" s="69"/>
      <c r="AA808" s="69"/>
      <c r="AB808" s="69"/>
      <c r="AC808" s="69"/>
      <c r="AD808" s="69"/>
      <c r="AE808" s="69"/>
      <c r="AF808" s="69"/>
      <c r="AG808" s="69"/>
      <c r="AH808" s="69"/>
      <c r="AI808" s="69"/>
      <c r="AJ808" s="69"/>
      <c r="AK808" s="69"/>
      <c r="AL808" s="69"/>
      <c r="AM808" s="69"/>
      <c r="AN808" s="69"/>
      <c r="AO808" s="69"/>
      <c r="AP808" s="69"/>
      <c r="AQ808" s="69"/>
      <c r="AR808" s="69"/>
      <c r="AS808" s="69"/>
      <c r="AT808" s="69"/>
      <c r="AU808" s="69"/>
      <c r="AV808" s="69"/>
      <c r="AW808" s="69"/>
      <c r="AX808" s="69"/>
      <c r="AY808" s="69"/>
      <c r="AZ808" s="69"/>
      <c r="BA808" s="69"/>
      <c r="BB808" s="69"/>
      <c r="BC808" s="69"/>
      <c r="BD808" s="69"/>
      <c r="BE808" s="69"/>
      <c r="BF808" s="69"/>
      <c r="BG808" s="69"/>
      <c r="BH808" s="69"/>
      <c r="BI808" s="69"/>
      <c r="BJ808" s="69"/>
      <c r="BK808" s="69"/>
      <c r="BL808" s="35"/>
      <c r="BR808" s="654"/>
      <c r="BS808" s="647"/>
      <c r="BT808" s="647"/>
      <c r="BU808" s="647"/>
      <c r="BV808" s="647"/>
      <c r="BW808" s="647"/>
      <c r="BX808" s="647"/>
      <c r="BY808" s="647"/>
      <c r="BZ808" s="647"/>
      <c r="CA808" s="647"/>
      <c r="CB808" s="647"/>
      <c r="CC808" s="647"/>
      <c r="CD808" s="647"/>
      <c r="CE808" s="647"/>
      <c r="CF808" s="647"/>
      <c r="CG808" s="647"/>
      <c r="CH808" s="647"/>
      <c r="CI808" s="647"/>
      <c r="CJ808" s="647"/>
      <c r="CK808" s="647"/>
      <c r="CL808" s="647"/>
      <c r="CM808" s="647"/>
      <c r="CN808" s="647"/>
      <c r="CO808" s="647"/>
      <c r="CP808" s="601"/>
      <c r="CQ808" s="602"/>
      <c r="CR808" s="602"/>
      <c r="CS808" s="602"/>
      <c r="CT808" s="602"/>
      <c r="CU808" s="602"/>
      <c r="CV808" s="602"/>
      <c r="CW808" s="602"/>
      <c r="CX808" s="602"/>
      <c r="CY808" s="603"/>
      <c r="CZ808" s="648"/>
      <c r="DA808" s="649"/>
      <c r="DB808" s="649"/>
      <c r="DC808" s="649"/>
      <c r="DD808" s="649"/>
      <c r="DE808" s="649"/>
      <c r="DF808" s="649"/>
      <c r="DG808" s="649"/>
      <c r="DH808" s="649"/>
      <c r="DI808" s="650"/>
      <c r="DJ808" s="647"/>
      <c r="DK808" s="647"/>
      <c r="DL808" s="647"/>
      <c r="DM808" s="647"/>
      <c r="DN808" s="647"/>
      <c r="DO808" s="647"/>
      <c r="DP808" s="647"/>
      <c r="DQ808" s="647"/>
      <c r="DR808" s="647"/>
      <c r="DS808" s="647"/>
      <c r="DT808" s="647"/>
      <c r="DU808" s="647"/>
      <c r="DV808" s="647"/>
      <c r="DW808" s="647"/>
      <c r="DX808" s="647"/>
      <c r="DY808" s="651"/>
      <c r="DZ808" s="33"/>
      <c r="EA808" s="33"/>
      <c r="EE808" s="69"/>
      <c r="EF808" s="69"/>
      <c r="EG808" s="69"/>
      <c r="EH808" s="69"/>
      <c r="EI808" s="69"/>
      <c r="EJ808" s="69"/>
      <c r="EK808" s="69"/>
      <c r="EL808" s="69"/>
      <c r="EM808" s="69"/>
      <c r="EN808" s="69"/>
      <c r="EO808" s="69"/>
      <c r="EP808" s="69"/>
      <c r="EQ808" s="69"/>
      <c r="ER808" s="69"/>
      <c r="ES808" s="69"/>
      <c r="ET808" s="69"/>
      <c r="EU808" s="69"/>
      <c r="EV808" s="69"/>
      <c r="EW808" s="69"/>
      <c r="EX808" s="69"/>
      <c r="EY808" s="69"/>
      <c r="EZ808" s="69"/>
      <c r="FA808" s="69"/>
      <c r="FB808" s="69"/>
      <c r="FC808" s="69"/>
      <c r="FD808" s="69"/>
      <c r="FE808" s="69"/>
      <c r="FF808" s="69"/>
      <c r="FG808" s="69"/>
      <c r="FH808" s="69"/>
      <c r="FI808" s="69"/>
      <c r="FJ808" s="69"/>
      <c r="FK808" s="69"/>
      <c r="FL808" s="69"/>
      <c r="FM808" s="69"/>
      <c r="FN808" s="69"/>
      <c r="FO808" s="69"/>
      <c r="FP808" s="69"/>
      <c r="FQ808" s="69"/>
      <c r="FR808" s="69"/>
      <c r="FS808" s="69"/>
      <c r="FT808" s="69"/>
      <c r="FU808" s="69"/>
      <c r="FV808" s="69"/>
      <c r="FW808" s="69"/>
      <c r="FX808" s="69"/>
      <c r="FY808" s="69"/>
      <c r="FZ808" s="69"/>
      <c r="GA808" s="69"/>
      <c r="GB808" s="69"/>
      <c r="GC808" s="69"/>
      <c r="GD808" s="69"/>
      <c r="GE808" s="69"/>
      <c r="GF808" s="69"/>
      <c r="GG808" s="69"/>
      <c r="GH808" s="69"/>
      <c r="GI808" s="69"/>
      <c r="GJ808" s="69"/>
      <c r="GK808" s="69"/>
      <c r="GL808" s="69"/>
      <c r="GM808" s="69"/>
      <c r="GN808" s="214"/>
    </row>
    <row r="809" spans="3:196" ht="26.1" customHeight="1" x14ac:dyDescent="0.45">
      <c r="C809" s="35"/>
      <c r="D809" s="69"/>
      <c r="E809" s="69"/>
      <c r="F809" s="69"/>
      <c r="G809" s="69"/>
      <c r="H809" s="69"/>
      <c r="I809" s="69"/>
      <c r="J809" s="69"/>
      <c r="K809" s="69"/>
      <c r="L809" s="69"/>
      <c r="M809" s="69"/>
      <c r="N809" s="69"/>
      <c r="O809" s="69"/>
      <c r="P809" s="69"/>
      <c r="Q809" s="69"/>
      <c r="R809" s="69"/>
      <c r="S809" s="69"/>
      <c r="T809" s="69"/>
      <c r="U809" s="69"/>
      <c r="V809" s="69"/>
      <c r="W809" s="69"/>
      <c r="X809" s="69"/>
      <c r="Y809" s="69"/>
      <c r="Z809" s="69"/>
      <c r="AA809" s="69"/>
      <c r="AB809" s="69"/>
      <c r="AC809" s="69"/>
      <c r="AD809" s="69"/>
      <c r="AE809" s="69"/>
      <c r="AF809" s="69"/>
      <c r="AG809" s="69"/>
      <c r="AH809" s="69"/>
      <c r="AI809" s="69"/>
      <c r="AJ809" s="69"/>
      <c r="AK809" s="69"/>
      <c r="AL809" s="69"/>
      <c r="AM809" s="69"/>
      <c r="AN809" s="69"/>
      <c r="AO809" s="69"/>
      <c r="AP809" s="69"/>
      <c r="AQ809" s="69"/>
      <c r="AR809" s="69"/>
      <c r="AS809" s="69"/>
      <c r="AT809" s="69"/>
      <c r="AU809" s="69"/>
      <c r="AV809" s="69"/>
      <c r="AW809" s="69"/>
      <c r="AX809" s="69"/>
      <c r="AY809" s="69"/>
      <c r="AZ809" s="69"/>
      <c r="BA809" s="69"/>
      <c r="BB809" s="69"/>
      <c r="BC809" s="69"/>
      <c r="BD809" s="69"/>
      <c r="BE809" s="69"/>
      <c r="BF809" s="69"/>
      <c r="BG809" s="69"/>
      <c r="BH809" s="69"/>
      <c r="BI809" s="69"/>
      <c r="BJ809" s="69"/>
      <c r="BK809" s="69"/>
      <c r="BL809" s="35"/>
      <c r="BR809" s="654"/>
      <c r="BS809" s="647"/>
      <c r="BT809" s="647"/>
      <c r="BU809" s="647"/>
      <c r="BV809" s="647"/>
      <c r="BW809" s="647"/>
      <c r="BX809" s="647"/>
      <c r="BY809" s="647"/>
      <c r="BZ809" s="647"/>
      <c r="CA809" s="647"/>
      <c r="CB809" s="647"/>
      <c r="CC809" s="647"/>
      <c r="CD809" s="647"/>
      <c r="CE809" s="647"/>
      <c r="CF809" s="647"/>
      <c r="CG809" s="647"/>
      <c r="CH809" s="647"/>
      <c r="CI809" s="647"/>
      <c r="CJ809" s="647"/>
      <c r="CK809" s="647"/>
      <c r="CL809" s="647"/>
      <c r="CM809" s="647"/>
      <c r="CN809" s="647"/>
      <c r="CO809" s="647"/>
      <c r="CP809" s="601"/>
      <c r="CQ809" s="602"/>
      <c r="CR809" s="602"/>
      <c r="CS809" s="602"/>
      <c r="CT809" s="602"/>
      <c r="CU809" s="602"/>
      <c r="CV809" s="602"/>
      <c r="CW809" s="602"/>
      <c r="CX809" s="602"/>
      <c r="CY809" s="603"/>
      <c r="CZ809" s="648"/>
      <c r="DA809" s="649"/>
      <c r="DB809" s="649"/>
      <c r="DC809" s="649"/>
      <c r="DD809" s="649"/>
      <c r="DE809" s="649"/>
      <c r="DF809" s="649"/>
      <c r="DG809" s="649"/>
      <c r="DH809" s="649"/>
      <c r="DI809" s="650"/>
      <c r="DJ809" s="647"/>
      <c r="DK809" s="647"/>
      <c r="DL809" s="647"/>
      <c r="DM809" s="647"/>
      <c r="DN809" s="647"/>
      <c r="DO809" s="647"/>
      <c r="DP809" s="647"/>
      <c r="DQ809" s="647"/>
      <c r="DR809" s="647"/>
      <c r="DS809" s="647"/>
      <c r="DT809" s="647"/>
      <c r="DU809" s="647"/>
      <c r="DV809" s="647"/>
      <c r="DW809" s="647"/>
      <c r="DX809" s="647"/>
      <c r="DY809" s="651"/>
      <c r="DZ809" s="33"/>
      <c r="EA809" s="33"/>
      <c r="EE809" s="69"/>
      <c r="EF809" s="69"/>
      <c r="EG809" s="69"/>
      <c r="EH809" s="69"/>
      <c r="EI809" s="69"/>
      <c r="EJ809" s="69"/>
      <c r="EK809" s="69"/>
      <c r="EL809" s="69"/>
      <c r="EM809" s="69"/>
      <c r="EN809" s="69"/>
      <c r="EO809" s="69"/>
      <c r="EP809" s="69"/>
      <c r="EQ809" s="69"/>
      <c r="ER809" s="69"/>
      <c r="ES809" s="69"/>
      <c r="ET809" s="69"/>
      <c r="EU809" s="69"/>
      <c r="EV809" s="69"/>
      <c r="EW809" s="69"/>
      <c r="EX809" s="69"/>
      <c r="EY809" s="69"/>
      <c r="EZ809" s="69"/>
      <c r="FA809" s="69"/>
      <c r="FB809" s="69"/>
      <c r="FC809" s="69"/>
      <c r="FD809" s="69"/>
      <c r="FE809" s="69"/>
      <c r="FF809" s="69"/>
      <c r="FG809" s="69"/>
      <c r="FH809" s="69"/>
      <c r="FI809" s="69"/>
      <c r="FJ809" s="69"/>
      <c r="FK809" s="69"/>
      <c r="FL809" s="69"/>
      <c r="FM809" s="69"/>
      <c r="FN809" s="69"/>
      <c r="FO809" s="69"/>
      <c r="FP809" s="69"/>
      <c r="FQ809" s="69"/>
      <c r="FR809" s="69"/>
      <c r="FS809" s="69"/>
      <c r="FT809" s="69"/>
      <c r="FU809" s="69"/>
      <c r="FV809" s="69"/>
      <c r="FW809" s="69"/>
      <c r="FX809" s="69"/>
      <c r="FY809" s="69"/>
      <c r="FZ809" s="69"/>
      <c r="GA809" s="69"/>
      <c r="GB809" s="69"/>
      <c r="GC809" s="69"/>
      <c r="GD809" s="69"/>
      <c r="GE809" s="69"/>
      <c r="GF809" s="69"/>
      <c r="GG809" s="69"/>
      <c r="GH809" s="69"/>
      <c r="GI809" s="69"/>
      <c r="GJ809" s="69"/>
      <c r="GK809" s="69"/>
      <c r="GL809" s="69"/>
      <c r="GM809" s="69"/>
      <c r="GN809" s="214"/>
    </row>
    <row r="810" spans="3:196" ht="26.1" customHeight="1" x14ac:dyDescent="0.45">
      <c r="C810" s="35"/>
      <c r="D810" s="69"/>
      <c r="E810" s="69"/>
      <c r="F810" s="69"/>
      <c r="G810" s="69"/>
      <c r="H810" s="69"/>
      <c r="I810" s="69"/>
      <c r="J810" s="69"/>
      <c r="K810" s="69"/>
      <c r="L810" s="69"/>
      <c r="M810" s="69"/>
      <c r="N810" s="69"/>
      <c r="O810" s="69"/>
      <c r="P810" s="69"/>
      <c r="Q810" s="69"/>
      <c r="R810" s="69"/>
      <c r="S810" s="69"/>
      <c r="T810" s="69"/>
      <c r="U810" s="69"/>
      <c r="V810" s="69"/>
      <c r="W810" s="69"/>
      <c r="X810" s="69"/>
      <c r="Y810" s="69"/>
      <c r="Z810" s="69"/>
      <c r="AA810" s="69"/>
      <c r="AB810" s="69"/>
      <c r="AC810" s="69"/>
      <c r="AD810" s="69"/>
      <c r="AE810" s="69"/>
      <c r="AF810" s="69"/>
      <c r="AG810" s="69"/>
      <c r="AH810" s="69"/>
      <c r="AI810" s="69"/>
      <c r="AJ810" s="69"/>
      <c r="AK810" s="69"/>
      <c r="AL810" s="69"/>
      <c r="AM810" s="69"/>
      <c r="AN810" s="69"/>
      <c r="AO810" s="69"/>
      <c r="AP810" s="69"/>
      <c r="AQ810" s="69"/>
      <c r="AR810" s="69"/>
      <c r="AS810" s="69"/>
      <c r="AT810" s="69"/>
      <c r="AU810" s="69"/>
      <c r="AV810" s="69"/>
      <c r="AW810" s="69"/>
      <c r="AX810" s="69"/>
      <c r="AY810" s="69"/>
      <c r="AZ810" s="69"/>
      <c r="BA810" s="69"/>
      <c r="BB810" s="69"/>
      <c r="BC810" s="69"/>
      <c r="BD810" s="69"/>
      <c r="BE810" s="69"/>
      <c r="BF810" s="69"/>
      <c r="BG810" s="69"/>
      <c r="BH810" s="69"/>
      <c r="BI810" s="69"/>
      <c r="BJ810" s="69"/>
      <c r="BK810" s="69"/>
      <c r="BL810" s="35"/>
      <c r="BR810" s="654"/>
      <c r="BS810" s="647"/>
      <c r="BT810" s="647"/>
      <c r="BU810" s="647"/>
      <c r="BV810" s="647"/>
      <c r="BW810" s="647"/>
      <c r="BX810" s="647"/>
      <c r="BY810" s="647"/>
      <c r="BZ810" s="647"/>
      <c r="CA810" s="647"/>
      <c r="CB810" s="647"/>
      <c r="CC810" s="647"/>
      <c r="CD810" s="647"/>
      <c r="CE810" s="647"/>
      <c r="CF810" s="647"/>
      <c r="CG810" s="647"/>
      <c r="CH810" s="647"/>
      <c r="CI810" s="647"/>
      <c r="CJ810" s="647"/>
      <c r="CK810" s="647"/>
      <c r="CL810" s="647"/>
      <c r="CM810" s="647"/>
      <c r="CN810" s="647"/>
      <c r="CO810" s="647"/>
      <c r="CP810" s="601"/>
      <c r="CQ810" s="602"/>
      <c r="CR810" s="602"/>
      <c r="CS810" s="602"/>
      <c r="CT810" s="602"/>
      <c r="CU810" s="602"/>
      <c r="CV810" s="602"/>
      <c r="CW810" s="602"/>
      <c r="CX810" s="602"/>
      <c r="CY810" s="603"/>
      <c r="CZ810" s="648"/>
      <c r="DA810" s="649"/>
      <c r="DB810" s="649"/>
      <c r="DC810" s="649"/>
      <c r="DD810" s="649"/>
      <c r="DE810" s="649"/>
      <c r="DF810" s="649"/>
      <c r="DG810" s="649"/>
      <c r="DH810" s="649"/>
      <c r="DI810" s="650"/>
      <c r="DJ810" s="647"/>
      <c r="DK810" s="647"/>
      <c r="DL810" s="647"/>
      <c r="DM810" s="647"/>
      <c r="DN810" s="647"/>
      <c r="DO810" s="647"/>
      <c r="DP810" s="647"/>
      <c r="DQ810" s="647"/>
      <c r="DR810" s="647"/>
      <c r="DS810" s="647"/>
      <c r="DT810" s="647"/>
      <c r="DU810" s="647"/>
      <c r="DV810" s="647"/>
      <c r="DW810" s="647"/>
      <c r="DX810" s="647"/>
      <c r="DY810" s="651"/>
      <c r="DZ810" s="33"/>
      <c r="EA810" s="33"/>
      <c r="EE810" s="69"/>
      <c r="EF810" s="69"/>
      <c r="EG810" s="69"/>
      <c r="EH810" s="69"/>
      <c r="EI810" s="69"/>
      <c r="EJ810" s="69"/>
      <c r="EK810" s="69"/>
      <c r="EL810" s="69"/>
      <c r="EM810" s="69"/>
      <c r="EN810" s="69"/>
      <c r="EO810" s="69"/>
      <c r="EP810" s="69"/>
      <c r="EQ810" s="69"/>
      <c r="ER810" s="69"/>
      <c r="ES810" s="69"/>
      <c r="ET810" s="69"/>
      <c r="EU810" s="69"/>
      <c r="EV810" s="69"/>
      <c r="EW810" s="69"/>
      <c r="EX810" s="69"/>
      <c r="EY810" s="69"/>
      <c r="EZ810" s="69"/>
      <c r="FA810" s="69"/>
      <c r="FB810" s="69"/>
      <c r="FC810" s="69"/>
      <c r="FD810" s="69"/>
      <c r="FE810" s="69"/>
      <c r="FF810" s="69"/>
      <c r="FG810" s="69"/>
      <c r="FH810" s="69"/>
      <c r="FI810" s="69"/>
      <c r="FJ810" s="69"/>
      <c r="FK810" s="69"/>
      <c r="FL810" s="69"/>
      <c r="FM810" s="69"/>
      <c r="FN810" s="69"/>
      <c r="FO810" s="69"/>
      <c r="FP810" s="69"/>
      <c r="FQ810" s="69"/>
      <c r="FR810" s="69"/>
      <c r="FS810" s="69"/>
      <c r="FT810" s="69"/>
      <c r="FU810" s="69"/>
      <c r="FV810" s="69"/>
      <c r="FW810" s="69"/>
      <c r="FX810" s="69"/>
      <c r="FY810" s="69"/>
      <c r="FZ810" s="69"/>
      <c r="GA810" s="69"/>
      <c r="GB810" s="69"/>
      <c r="GC810" s="69"/>
      <c r="GD810" s="69"/>
      <c r="GE810" s="69"/>
      <c r="GF810" s="69"/>
      <c r="GG810" s="69"/>
      <c r="GH810" s="69"/>
      <c r="GI810" s="69"/>
      <c r="GJ810" s="69"/>
      <c r="GK810" s="69"/>
      <c r="GL810" s="69"/>
      <c r="GM810" s="69"/>
      <c r="GN810" s="214"/>
    </row>
    <row r="811" spans="3:196" ht="26.1" customHeight="1" x14ac:dyDescent="0.45">
      <c r="C811" s="35"/>
      <c r="D811" s="69"/>
      <c r="E811" s="69"/>
      <c r="F811" s="69"/>
      <c r="G811" s="69"/>
      <c r="H811" s="69"/>
      <c r="I811" s="69"/>
      <c r="J811" s="69"/>
      <c r="K811" s="69"/>
      <c r="L811" s="69"/>
      <c r="M811" s="69"/>
      <c r="N811" s="69"/>
      <c r="O811" s="69"/>
      <c r="P811" s="69"/>
      <c r="Q811" s="69"/>
      <c r="R811" s="69"/>
      <c r="S811" s="69"/>
      <c r="T811" s="69"/>
      <c r="U811" s="69"/>
      <c r="V811" s="69"/>
      <c r="W811" s="69"/>
      <c r="X811" s="69"/>
      <c r="Y811" s="69"/>
      <c r="Z811" s="69"/>
      <c r="AA811" s="69"/>
      <c r="AB811" s="69"/>
      <c r="AC811" s="69"/>
      <c r="AD811" s="69"/>
      <c r="AE811" s="69"/>
      <c r="AF811" s="69"/>
      <c r="AG811" s="69"/>
      <c r="AH811" s="69"/>
      <c r="AI811" s="69"/>
      <c r="AJ811" s="69"/>
      <c r="AK811" s="69"/>
      <c r="AL811" s="69"/>
      <c r="AM811" s="69"/>
      <c r="AN811" s="69"/>
      <c r="AO811" s="69"/>
      <c r="AP811" s="69"/>
      <c r="AQ811" s="69"/>
      <c r="AR811" s="69"/>
      <c r="AS811" s="69"/>
      <c r="AT811" s="69"/>
      <c r="AU811" s="69"/>
      <c r="AV811" s="69"/>
      <c r="AW811" s="69"/>
      <c r="AX811" s="69"/>
      <c r="AY811" s="69"/>
      <c r="AZ811" s="69"/>
      <c r="BA811" s="69"/>
      <c r="BB811" s="69"/>
      <c r="BC811" s="69"/>
      <c r="BD811" s="69"/>
      <c r="BE811" s="69"/>
      <c r="BF811" s="69"/>
      <c r="BG811" s="69"/>
      <c r="BH811" s="69"/>
      <c r="BI811" s="69"/>
      <c r="BJ811" s="69"/>
      <c r="BK811" s="69"/>
      <c r="BL811" s="35"/>
      <c r="BR811" s="654"/>
      <c r="BS811" s="647"/>
      <c r="BT811" s="647"/>
      <c r="BU811" s="647"/>
      <c r="BV811" s="647"/>
      <c r="BW811" s="647"/>
      <c r="BX811" s="647"/>
      <c r="BY811" s="647"/>
      <c r="BZ811" s="647"/>
      <c r="CA811" s="647"/>
      <c r="CB811" s="647"/>
      <c r="CC811" s="647"/>
      <c r="CD811" s="647"/>
      <c r="CE811" s="647"/>
      <c r="CF811" s="647"/>
      <c r="CG811" s="647"/>
      <c r="CH811" s="647"/>
      <c r="CI811" s="647"/>
      <c r="CJ811" s="647"/>
      <c r="CK811" s="647"/>
      <c r="CL811" s="647"/>
      <c r="CM811" s="647"/>
      <c r="CN811" s="647"/>
      <c r="CO811" s="647"/>
      <c r="CP811" s="601"/>
      <c r="CQ811" s="602"/>
      <c r="CR811" s="602"/>
      <c r="CS811" s="602"/>
      <c r="CT811" s="602"/>
      <c r="CU811" s="602"/>
      <c r="CV811" s="602"/>
      <c r="CW811" s="602"/>
      <c r="CX811" s="602"/>
      <c r="CY811" s="603"/>
      <c r="CZ811" s="648"/>
      <c r="DA811" s="649"/>
      <c r="DB811" s="649"/>
      <c r="DC811" s="649"/>
      <c r="DD811" s="649"/>
      <c r="DE811" s="649"/>
      <c r="DF811" s="649"/>
      <c r="DG811" s="649"/>
      <c r="DH811" s="649"/>
      <c r="DI811" s="650"/>
      <c r="DJ811" s="647"/>
      <c r="DK811" s="647"/>
      <c r="DL811" s="647"/>
      <c r="DM811" s="647"/>
      <c r="DN811" s="647"/>
      <c r="DO811" s="647"/>
      <c r="DP811" s="647"/>
      <c r="DQ811" s="647"/>
      <c r="DR811" s="647"/>
      <c r="DS811" s="647"/>
      <c r="DT811" s="647"/>
      <c r="DU811" s="647"/>
      <c r="DV811" s="647"/>
      <c r="DW811" s="647"/>
      <c r="DX811" s="647"/>
      <c r="DY811" s="651"/>
      <c r="DZ811" s="33"/>
      <c r="EA811" s="33"/>
      <c r="EE811" s="69"/>
      <c r="EF811" s="69"/>
      <c r="EG811" s="69"/>
      <c r="EH811" s="69"/>
      <c r="EI811" s="69"/>
      <c r="EJ811" s="69"/>
      <c r="EK811" s="69"/>
      <c r="EL811" s="69"/>
      <c r="EM811" s="69"/>
      <c r="EN811" s="69"/>
      <c r="EO811" s="69"/>
      <c r="EP811" s="69"/>
      <c r="EQ811" s="69"/>
      <c r="ER811" s="69"/>
      <c r="ES811" s="69"/>
      <c r="ET811" s="69"/>
      <c r="EU811" s="69"/>
      <c r="EV811" s="69"/>
      <c r="EW811" s="69"/>
      <c r="EX811" s="69"/>
      <c r="EY811" s="69"/>
      <c r="EZ811" s="69"/>
      <c r="FA811" s="69"/>
      <c r="FB811" s="69"/>
      <c r="FC811" s="69"/>
      <c r="FD811" s="69"/>
      <c r="FE811" s="69"/>
      <c r="FF811" s="69"/>
      <c r="FG811" s="69"/>
      <c r="FH811" s="69"/>
      <c r="FI811" s="69"/>
      <c r="FJ811" s="69"/>
      <c r="FK811" s="69"/>
      <c r="FL811" s="69"/>
      <c r="FM811" s="69"/>
      <c r="FN811" s="69"/>
      <c r="FO811" s="69"/>
      <c r="FP811" s="69"/>
      <c r="FQ811" s="69"/>
      <c r="FR811" s="69"/>
      <c r="FS811" s="69"/>
      <c r="FT811" s="69"/>
      <c r="FU811" s="69"/>
      <c r="FV811" s="69"/>
      <c r="FW811" s="69"/>
      <c r="FX811" s="69"/>
      <c r="FY811" s="69"/>
      <c r="FZ811" s="69"/>
      <c r="GA811" s="69"/>
      <c r="GB811" s="69"/>
      <c r="GC811" s="69"/>
      <c r="GD811" s="69"/>
      <c r="GE811" s="69"/>
      <c r="GF811" s="69"/>
      <c r="GG811" s="69"/>
      <c r="GH811" s="69"/>
      <c r="GI811" s="69"/>
      <c r="GJ811" s="69"/>
      <c r="GK811" s="69"/>
      <c r="GL811" s="69"/>
      <c r="GM811" s="69"/>
      <c r="GN811" s="214"/>
    </row>
    <row r="812" spans="3:196" ht="26.1" customHeight="1" x14ac:dyDescent="0.45">
      <c r="C812" s="35"/>
      <c r="D812" s="69"/>
      <c r="E812" s="69"/>
      <c r="F812" s="69"/>
      <c r="G812" s="69"/>
      <c r="H812" s="69"/>
      <c r="I812" s="69"/>
      <c r="J812" s="69"/>
      <c r="K812" s="69"/>
      <c r="L812" s="69"/>
      <c r="M812" s="69"/>
      <c r="N812" s="69"/>
      <c r="O812" s="69"/>
      <c r="P812" s="69"/>
      <c r="Q812" s="69"/>
      <c r="R812" s="69"/>
      <c r="S812" s="69"/>
      <c r="T812" s="69"/>
      <c r="U812" s="69"/>
      <c r="V812" s="69"/>
      <c r="W812" s="69"/>
      <c r="X812" s="69"/>
      <c r="Y812" s="69"/>
      <c r="Z812" s="69"/>
      <c r="AA812" s="69"/>
      <c r="AB812" s="69"/>
      <c r="AC812" s="69"/>
      <c r="AD812" s="69"/>
      <c r="AE812" s="69"/>
      <c r="AF812" s="69"/>
      <c r="AG812" s="69"/>
      <c r="AH812" s="69"/>
      <c r="AI812" s="69"/>
      <c r="AJ812" s="69"/>
      <c r="AK812" s="69"/>
      <c r="AL812" s="69"/>
      <c r="AM812" s="69"/>
      <c r="AN812" s="69"/>
      <c r="AO812" s="69"/>
      <c r="AP812" s="69"/>
      <c r="AQ812" s="69"/>
      <c r="AR812" s="69"/>
      <c r="AS812" s="69"/>
      <c r="AT812" s="69"/>
      <c r="AU812" s="69"/>
      <c r="AV812" s="69"/>
      <c r="AW812" s="69"/>
      <c r="AX812" s="69"/>
      <c r="AY812" s="69"/>
      <c r="AZ812" s="69"/>
      <c r="BA812" s="69"/>
      <c r="BB812" s="69"/>
      <c r="BC812" s="69"/>
      <c r="BD812" s="69"/>
      <c r="BE812" s="69"/>
      <c r="BF812" s="69"/>
      <c r="BG812" s="69"/>
      <c r="BH812" s="69"/>
      <c r="BI812" s="69"/>
      <c r="BJ812" s="69"/>
      <c r="BK812" s="69"/>
      <c r="BL812" s="35"/>
      <c r="BR812" s="654"/>
      <c r="BS812" s="647"/>
      <c r="BT812" s="647"/>
      <c r="BU812" s="647"/>
      <c r="BV812" s="647"/>
      <c r="BW812" s="647"/>
      <c r="BX812" s="647"/>
      <c r="BY812" s="647"/>
      <c r="BZ812" s="647"/>
      <c r="CA812" s="647"/>
      <c r="CB812" s="647"/>
      <c r="CC812" s="647"/>
      <c r="CD812" s="647"/>
      <c r="CE812" s="647"/>
      <c r="CF812" s="647"/>
      <c r="CG812" s="647"/>
      <c r="CH812" s="647"/>
      <c r="CI812" s="647"/>
      <c r="CJ812" s="647"/>
      <c r="CK812" s="647"/>
      <c r="CL812" s="647"/>
      <c r="CM812" s="647"/>
      <c r="CN812" s="647"/>
      <c r="CO812" s="647"/>
      <c r="CP812" s="601"/>
      <c r="CQ812" s="602"/>
      <c r="CR812" s="602"/>
      <c r="CS812" s="602"/>
      <c r="CT812" s="602"/>
      <c r="CU812" s="602"/>
      <c r="CV812" s="602"/>
      <c r="CW812" s="602"/>
      <c r="CX812" s="602"/>
      <c r="CY812" s="603"/>
      <c r="CZ812" s="648"/>
      <c r="DA812" s="649"/>
      <c r="DB812" s="649"/>
      <c r="DC812" s="649"/>
      <c r="DD812" s="649"/>
      <c r="DE812" s="649"/>
      <c r="DF812" s="649"/>
      <c r="DG812" s="649"/>
      <c r="DH812" s="649"/>
      <c r="DI812" s="650"/>
      <c r="DJ812" s="647"/>
      <c r="DK812" s="647"/>
      <c r="DL812" s="647"/>
      <c r="DM812" s="647"/>
      <c r="DN812" s="647"/>
      <c r="DO812" s="647"/>
      <c r="DP812" s="647"/>
      <c r="DQ812" s="647"/>
      <c r="DR812" s="647"/>
      <c r="DS812" s="647"/>
      <c r="DT812" s="647"/>
      <c r="DU812" s="647"/>
      <c r="DV812" s="647"/>
      <c r="DW812" s="647"/>
      <c r="DX812" s="647"/>
      <c r="DY812" s="651"/>
      <c r="DZ812" s="33"/>
      <c r="EA812" s="33"/>
      <c r="EE812" s="69"/>
      <c r="EF812" s="69"/>
      <c r="EG812" s="69"/>
      <c r="EH812" s="69"/>
      <c r="EI812" s="69"/>
      <c r="EJ812" s="69"/>
      <c r="EK812" s="69"/>
      <c r="EL812" s="69"/>
      <c r="EM812" s="69"/>
      <c r="EN812" s="69"/>
      <c r="EO812" s="69"/>
      <c r="EP812" s="69"/>
      <c r="EQ812" s="69"/>
      <c r="ER812" s="69"/>
      <c r="ES812" s="69"/>
      <c r="ET812" s="69"/>
      <c r="EU812" s="69"/>
      <c r="EV812" s="69"/>
      <c r="EW812" s="69"/>
      <c r="EX812" s="69"/>
      <c r="EY812" s="69"/>
      <c r="EZ812" s="69"/>
      <c r="FA812" s="69"/>
      <c r="FB812" s="69"/>
      <c r="FC812" s="69"/>
      <c r="FD812" s="69"/>
      <c r="FE812" s="69"/>
      <c r="FF812" s="69"/>
      <c r="FG812" s="69"/>
      <c r="FH812" s="69"/>
      <c r="FI812" s="69"/>
      <c r="FJ812" s="69"/>
      <c r="FK812" s="69"/>
      <c r="FL812" s="69"/>
      <c r="FM812" s="69"/>
      <c r="FN812" s="69"/>
      <c r="FO812" s="69"/>
      <c r="FP812" s="69"/>
      <c r="FQ812" s="69"/>
      <c r="FR812" s="69"/>
      <c r="FS812" s="69"/>
      <c r="FT812" s="69"/>
      <c r="FU812" s="69"/>
      <c r="FV812" s="69"/>
      <c r="FW812" s="69"/>
      <c r="FX812" s="69"/>
      <c r="FY812" s="69"/>
      <c r="FZ812" s="69"/>
      <c r="GA812" s="69"/>
      <c r="GB812" s="69"/>
      <c r="GC812" s="69"/>
      <c r="GD812" s="69"/>
      <c r="GE812" s="69"/>
      <c r="GF812" s="69"/>
      <c r="GG812" s="69"/>
      <c r="GH812" s="69"/>
      <c r="GI812" s="69"/>
      <c r="GJ812" s="69"/>
      <c r="GK812" s="69"/>
      <c r="GL812" s="69"/>
      <c r="GM812" s="69"/>
      <c r="GN812" s="214"/>
    </row>
    <row r="813" spans="3:196" ht="26.1" customHeight="1" x14ac:dyDescent="0.45">
      <c r="C813" s="35"/>
      <c r="D813" s="69"/>
      <c r="E813" s="69"/>
      <c r="F813" s="69"/>
      <c r="G813" s="69"/>
      <c r="H813" s="69"/>
      <c r="I813" s="69"/>
      <c r="J813" s="69"/>
      <c r="K813" s="69"/>
      <c r="L813" s="69"/>
      <c r="M813" s="69"/>
      <c r="N813" s="69"/>
      <c r="O813" s="69"/>
      <c r="P813" s="69"/>
      <c r="Q813" s="69"/>
      <c r="R813" s="69"/>
      <c r="S813" s="69"/>
      <c r="T813" s="69"/>
      <c r="U813" s="69"/>
      <c r="V813" s="69"/>
      <c r="W813" s="69"/>
      <c r="X813" s="69"/>
      <c r="Y813" s="69"/>
      <c r="Z813" s="69"/>
      <c r="AA813" s="69"/>
      <c r="AB813" s="69"/>
      <c r="AC813" s="69"/>
      <c r="AD813" s="69"/>
      <c r="AE813" s="69"/>
      <c r="AF813" s="69"/>
      <c r="AG813" s="69"/>
      <c r="AH813" s="69"/>
      <c r="AI813" s="69"/>
      <c r="AJ813" s="69"/>
      <c r="AK813" s="69"/>
      <c r="AL813" s="69"/>
      <c r="AM813" s="69"/>
      <c r="AN813" s="69"/>
      <c r="AO813" s="69"/>
      <c r="AP813" s="69"/>
      <c r="AQ813" s="69"/>
      <c r="AR813" s="69"/>
      <c r="AS813" s="69"/>
      <c r="AT813" s="69"/>
      <c r="AU813" s="69"/>
      <c r="AV813" s="69"/>
      <c r="AW813" s="69"/>
      <c r="AX813" s="69"/>
      <c r="AY813" s="69"/>
      <c r="AZ813" s="69"/>
      <c r="BA813" s="69"/>
      <c r="BB813" s="69"/>
      <c r="BC813" s="69"/>
      <c r="BD813" s="69"/>
      <c r="BE813" s="69"/>
      <c r="BF813" s="69"/>
      <c r="BG813" s="69"/>
      <c r="BH813" s="69"/>
      <c r="BI813" s="69"/>
      <c r="BJ813" s="69"/>
      <c r="BK813" s="69"/>
      <c r="BL813" s="35"/>
      <c r="BR813" s="654"/>
      <c r="BS813" s="647"/>
      <c r="BT813" s="647"/>
      <c r="BU813" s="647"/>
      <c r="BV813" s="647"/>
      <c r="BW813" s="647"/>
      <c r="BX813" s="647"/>
      <c r="BY813" s="647"/>
      <c r="BZ813" s="647"/>
      <c r="CA813" s="647"/>
      <c r="CB813" s="647"/>
      <c r="CC813" s="647"/>
      <c r="CD813" s="647"/>
      <c r="CE813" s="647"/>
      <c r="CF813" s="647"/>
      <c r="CG813" s="647"/>
      <c r="CH813" s="647"/>
      <c r="CI813" s="647"/>
      <c r="CJ813" s="647"/>
      <c r="CK813" s="647"/>
      <c r="CL813" s="647"/>
      <c r="CM813" s="647"/>
      <c r="CN813" s="647"/>
      <c r="CO813" s="647"/>
      <c r="CP813" s="601"/>
      <c r="CQ813" s="602"/>
      <c r="CR813" s="602"/>
      <c r="CS813" s="602"/>
      <c r="CT813" s="602"/>
      <c r="CU813" s="602"/>
      <c r="CV813" s="602"/>
      <c r="CW813" s="602"/>
      <c r="CX813" s="602"/>
      <c r="CY813" s="603"/>
      <c r="CZ813" s="648"/>
      <c r="DA813" s="649"/>
      <c r="DB813" s="649"/>
      <c r="DC813" s="649"/>
      <c r="DD813" s="649"/>
      <c r="DE813" s="649"/>
      <c r="DF813" s="649"/>
      <c r="DG813" s="649"/>
      <c r="DH813" s="649"/>
      <c r="DI813" s="650"/>
      <c r="DJ813" s="647"/>
      <c r="DK813" s="647"/>
      <c r="DL813" s="647"/>
      <c r="DM813" s="647"/>
      <c r="DN813" s="647"/>
      <c r="DO813" s="647"/>
      <c r="DP813" s="647"/>
      <c r="DQ813" s="647"/>
      <c r="DR813" s="647"/>
      <c r="DS813" s="647"/>
      <c r="DT813" s="647"/>
      <c r="DU813" s="647"/>
      <c r="DV813" s="647"/>
      <c r="DW813" s="647"/>
      <c r="DX813" s="647"/>
      <c r="DY813" s="651"/>
      <c r="DZ813" s="33"/>
      <c r="EA813" s="33"/>
      <c r="EE813" s="69"/>
      <c r="EF813" s="69"/>
      <c r="EG813" s="69"/>
      <c r="EH813" s="69"/>
      <c r="EI813" s="69"/>
      <c r="EJ813" s="69"/>
      <c r="EK813" s="69"/>
      <c r="EL813" s="69"/>
      <c r="EM813" s="69"/>
      <c r="EN813" s="69"/>
      <c r="EO813" s="69"/>
      <c r="EP813" s="69"/>
      <c r="EQ813" s="69"/>
      <c r="ER813" s="69"/>
      <c r="ES813" s="69"/>
      <c r="ET813" s="69"/>
      <c r="EU813" s="69"/>
      <c r="EV813" s="69"/>
      <c r="EW813" s="69"/>
      <c r="EX813" s="69"/>
      <c r="EY813" s="69"/>
      <c r="EZ813" s="69"/>
      <c r="FA813" s="69"/>
      <c r="FB813" s="69"/>
      <c r="FC813" s="69"/>
      <c r="FD813" s="69"/>
      <c r="FE813" s="69"/>
      <c r="FF813" s="69"/>
      <c r="FG813" s="69"/>
      <c r="FH813" s="69"/>
      <c r="FI813" s="69"/>
      <c r="FJ813" s="69"/>
      <c r="FK813" s="69"/>
      <c r="FL813" s="69"/>
      <c r="FM813" s="69"/>
      <c r="FN813" s="69"/>
      <c r="FO813" s="69"/>
      <c r="FP813" s="69"/>
      <c r="FQ813" s="69"/>
      <c r="FR813" s="69"/>
      <c r="FS813" s="69"/>
      <c r="FT813" s="69"/>
      <c r="FU813" s="69"/>
      <c r="FV813" s="69"/>
      <c r="FW813" s="69"/>
      <c r="FX813" s="69"/>
      <c r="FY813" s="69"/>
      <c r="FZ813" s="69"/>
      <c r="GA813" s="69"/>
      <c r="GB813" s="69"/>
      <c r="GC813" s="69"/>
      <c r="GD813" s="69"/>
      <c r="GE813" s="69"/>
      <c r="GF813" s="69"/>
      <c r="GG813" s="69"/>
      <c r="GH813" s="69"/>
      <c r="GI813" s="69"/>
      <c r="GJ813" s="69"/>
      <c r="GK813" s="69"/>
      <c r="GL813" s="69"/>
      <c r="GM813" s="69"/>
      <c r="GN813" s="214"/>
    </row>
    <row r="814" spans="3:196" ht="26.1" customHeight="1" x14ac:dyDescent="0.45">
      <c r="C814" s="35"/>
      <c r="D814" s="69"/>
      <c r="E814" s="69"/>
      <c r="F814" s="69"/>
      <c r="G814" s="69"/>
      <c r="H814" s="69"/>
      <c r="I814" s="69"/>
      <c r="J814" s="69"/>
      <c r="K814" s="69"/>
      <c r="L814" s="69"/>
      <c r="M814" s="69"/>
      <c r="N814" s="69"/>
      <c r="O814" s="69"/>
      <c r="P814" s="69"/>
      <c r="Q814" s="69"/>
      <c r="R814" s="69"/>
      <c r="S814" s="69"/>
      <c r="T814" s="69"/>
      <c r="U814" s="69"/>
      <c r="V814" s="69"/>
      <c r="W814" s="69"/>
      <c r="X814" s="69"/>
      <c r="Y814" s="69"/>
      <c r="Z814" s="69"/>
      <c r="AA814" s="69"/>
      <c r="AB814" s="69"/>
      <c r="AC814" s="69"/>
      <c r="AD814" s="69"/>
      <c r="AE814" s="69"/>
      <c r="AF814" s="69"/>
      <c r="AG814" s="69"/>
      <c r="AH814" s="69"/>
      <c r="AI814" s="69"/>
      <c r="AJ814" s="69"/>
      <c r="AK814" s="69"/>
      <c r="AL814" s="69"/>
      <c r="AM814" s="69"/>
      <c r="AN814" s="69"/>
      <c r="AO814" s="69"/>
      <c r="AP814" s="69"/>
      <c r="AQ814" s="69"/>
      <c r="AR814" s="69"/>
      <c r="AS814" s="69"/>
      <c r="AT814" s="69"/>
      <c r="AU814" s="69"/>
      <c r="AV814" s="69"/>
      <c r="AW814" s="69"/>
      <c r="AX814" s="69"/>
      <c r="AY814" s="69"/>
      <c r="AZ814" s="69"/>
      <c r="BA814" s="69"/>
      <c r="BB814" s="69"/>
      <c r="BC814" s="69"/>
      <c r="BD814" s="69"/>
      <c r="BE814" s="69"/>
      <c r="BF814" s="69"/>
      <c r="BG814" s="69"/>
      <c r="BH814" s="69"/>
      <c r="BI814" s="69"/>
      <c r="BJ814" s="69"/>
      <c r="BK814" s="69"/>
      <c r="BL814" s="35"/>
      <c r="BR814" s="654"/>
      <c r="BS814" s="647"/>
      <c r="BT814" s="647"/>
      <c r="BU814" s="647"/>
      <c r="BV814" s="647"/>
      <c r="BW814" s="647"/>
      <c r="BX814" s="647"/>
      <c r="BY814" s="647"/>
      <c r="BZ814" s="647"/>
      <c r="CA814" s="647"/>
      <c r="CB814" s="647"/>
      <c r="CC814" s="647"/>
      <c r="CD814" s="647"/>
      <c r="CE814" s="647"/>
      <c r="CF814" s="647"/>
      <c r="CG814" s="647"/>
      <c r="CH814" s="647"/>
      <c r="CI814" s="647"/>
      <c r="CJ814" s="647"/>
      <c r="CK814" s="647"/>
      <c r="CL814" s="647"/>
      <c r="CM814" s="647"/>
      <c r="CN814" s="647"/>
      <c r="CO814" s="647"/>
      <c r="CP814" s="601"/>
      <c r="CQ814" s="602"/>
      <c r="CR814" s="602"/>
      <c r="CS814" s="602"/>
      <c r="CT814" s="602"/>
      <c r="CU814" s="602"/>
      <c r="CV814" s="602"/>
      <c r="CW814" s="602"/>
      <c r="CX814" s="602"/>
      <c r="CY814" s="603"/>
      <c r="CZ814" s="648"/>
      <c r="DA814" s="649"/>
      <c r="DB814" s="649"/>
      <c r="DC814" s="649"/>
      <c r="DD814" s="649"/>
      <c r="DE814" s="649"/>
      <c r="DF814" s="649"/>
      <c r="DG814" s="649"/>
      <c r="DH814" s="649"/>
      <c r="DI814" s="650"/>
      <c r="DJ814" s="647"/>
      <c r="DK814" s="647"/>
      <c r="DL814" s="647"/>
      <c r="DM814" s="647"/>
      <c r="DN814" s="647"/>
      <c r="DO814" s="647"/>
      <c r="DP814" s="647"/>
      <c r="DQ814" s="647"/>
      <c r="DR814" s="647"/>
      <c r="DS814" s="647"/>
      <c r="DT814" s="647"/>
      <c r="DU814" s="647"/>
      <c r="DV814" s="647"/>
      <c r="DW814" s="647"/>
      <c r="DX814" s="647"/>
      <c r="DY814" s="651"/>
      <c r="DZ814" s="33"/>
      <c r="EA814" s="33"/>
      <c r="EE814" s="69"/>
      <c r="EF814" s="69"/>
      <c r="EG814" s="69"/>
      <c r="EH814" s="69"/>
      <c r="EI814" s="69"/>
      <c r="EJ814" s="69"/>
      <c r="EK814" s="69"/>
      <c r="EL814" s="69"/>
      <c r="EM814" s="69"/>
      <c r="EN814" s="69"/>
      <c r="EO814" s="69"/>
      <c r="EP814" s="69"/>
      <c r="EQ814" s="69"/>
      <c r="ER814" s="69"/>
      <c r="ES814" s="69"/>
      <c r="ET814" s="69"/>
      <c r="EU814" s="69"/>
      <c r="EV814" s="69"/>
      <c r="EW814" s="69"/>
      <c r="EX814" s="69"/>
      <c r="EY814" s="69"/>
      <c r="EZ814" s="69"/>
      <c r="FA814" s="69"/>
      <c r="FB814" s="69"/>
      <c r="FC814" s="69"/>
      <c r="FD814" s="69"/>
      <c r="FE814" s="69"/>
      <c r="FF814" s="69"/>
      <c r="FG814" s="69"/>
      <c r="FH814" s="69"/>
      <c r="FI814" s="69"/>
      <c r="FJ814" s="69"/>
      <c r="FK814" s="69"/>
      <c r="FL814" s="69"/>
      <c r="FM814" s="69"/>
      <c r="FN814" s="69"/>
      <c r="FO814" s="69"/>
      <c r="FP814" s="69"/>
      <c r="FQ814" s="69"/>
      <c r="FR814" s="69"/>
      <c r="FS814" s="69"/>
      <c r="FT814" s="69"/>
      <c r="FU814" s="69"/>
      <c r="FV814" s="69"/>
      <c r="FW814" s="69"/>
      <c r="FX814" s="69"/>
      <c r="FY814" s="69"/>
      <c r="FZ814" s="69"/>
      <c r="GA814" s="69"/>
      <c r="GB814" s="69"/>
      <c r="GC814" s="69"/>
      <c r="GD814" s="69"/>
      <c r="GE814" s="69"/>
      <c r="GF814" s="69"/>
      <c r="GG814" s="69"/>
      <c r="GH814" s="69"/>
      <c r="GI814" s="69"/>
      <c r="GJ814" s="69"/>
      <c r="GK814" s="69"/>
      <c r="GL814" s="69"/>
      <c r="GM814" s="69"/>
      <c r="GN814" s="214"/>
    </row>
    <row r="815" spans="3:196" ht="26.1" customHeight="1" x14ac:dyDescent="0.45">
      <c r="C815" s="35"/>
      <c r="D815" s="69"/>
      <c r="E815" s="69"/>
      <c r="F815" s="69"/>
      <c r="G815" s="69"/>
      <c r="H815" s="69"/>
      <c r="I815" s="69"/>
      <c r="J815" s="69"/>
      <c r="K815" s="69"/>
      <c r="L815" s="69"/>
      <c r="M815" s="69"/>
      <c r="N815" s="69"/>
      <c r="O815" s="69"/>
      <c r="P815" s="69"/>
      <c r="Q815" s="69"/>
      <c r="R815" s="69"/>
      <c r="S815" s="69"/>
      <c r="T815" s="69"/>
      <c r="U815" s="69"/>
      <c r="V815" s="69"/>
      <c r="W815" s="69"/>
      <c r="X815" s="69"/>
      <c r="Y815" s="69"/>
      <c r="Z815" s="69"/>
      <c r="AA815" s="69"/>
      <c r="AB815" s="69"/>
      <c r="AC815" s="69"/>
      <c r="AD815" s="69"/>
      <c r="AE815" s="69"/>
      <c r="AF815" s="69"/>
      <c r="AG815" s="69"/>
      <c r="AH815" s="69"/>
      <c r="AI815" s="69"/>
      <c r="AJ815" s="69"/>
      <c r="AK815" s="69"/>
      <c r="AL815" s="69"/>
      <c r="AM815" s="69"/>
      <c r="AN815" s="69"/>
      <c r="AO815" s="69"/>
      <c r="AP815" s="69"/>
      <c r="AQ815" s="69"/>
      <c r="AR815" s="69"/>
      <c r="AS815" s="69"/>
      <c r="AT815" s="69"/>
      <c r="AU815" s="69"/>
      <c r="AV815" s="69"/>
      <c r="AW815" s="69"/>
      <c r="AX815" s="69"/>
      <c r="AY815" s="69"/>
      <c r="AZ815" s="69"/>
      <c r="BA815" s="69"/>
      <c r="BB815" s="69"/>
      <c r="BC815" s="69"/>
      <c r="BD815" s="69"/>
      <c r="BE815" s="69"/>
      <c r="BF815" s="69"/>
      <c r="BG815" s="69"/>
      <c r="BH815" s="69"/>
      <c r="BI815" s="69"/>
      <c r="BJ815" s="69"/>
      <c r="BK815" s="69"/>
      <c r="BL815" s="35"/>
      <c r="BR815" s="654"/>
      <c r="BS815" s="647"/>
      <c r="BT815" s="647"/>
      <c r="BU815" s="647"/>
      <c r="BV815" s="647"/>
      <c r="BW815" s="647"/>
      <c r="BX815" s="647"/>
      <c r="BY815" s="647"/>
      <c r="BZ815" s="647"/>
      <c r="CA815" s="647"/>
      <c r="CB815" s="647"/>
      <c r="CC815" s="647"/>
      <c r="CD815" s="647"/>
      <c r="CE815" s="647"/>
      <c r="CF815" s="647"/>
      <c r="CG815" s="647"/>
      <c r="CH815" s="647"/>
      <c r="CI815" s="647"/>
      <c r="CJ815" s="647"/>
      <c r="CK815" s="647"/>
      <c r="CL815" s="647"/>
      <c r="CM815" s="647"/>
      <c r="CN815" s="647"/>
      <c r="CO815" s="647"/>
      <c r="CP815" s="601"/>
      <c r="CQ815" s="602"/>
      <c r="CR815" s="602"/>
      <c r="CS815" s="602"/>
      <c r="CT815" s="602"/>
      <c r="CU815" s="602"/>
      <c r="CV815" s="602"/>
      <c r="CW815" s="602"/>
      <c r="CX815" s="602"/>
      <c r="CY815" s="603"/>
      <c r="CZ815" s="648"/>
      <c r="DA815" s="649"/>
      <c r="DB815" s="649"/>
      <c r="DC815" s="649"/>
      <c r="DD815" s="649"/>
      <c r="DE815" s="649"/>
      <c r="DF815" s="649"/>
      <c r="DG815" s="649"/>
      <c r="DH815" s="649"/>
      <c r="DI815" s="650"/>
      <c r="DJ815" s="647"/>
      <c r="DK815" s="647"/>
      <c r="DL815" s="647"/>
      <c r="DM815" s="647"/>
      <c r="DN815" s="647"/>
      <c r="DO815" s="647"/>
      <c r="DP815" s="647"/>
      <c r="DQ815" s="647"/>
      <c r="DR815" s="647"/>
      <c r="DS815" s="647"/>
      <c r="DT815" s="647"/>
      <c r="DU815" s="647"/>
      <c r="DV815" s="647"/>
      <c r="DW815" s="647"/>
      <c r="DX815" s="647"/>
      <c r="DY815" s="651"/>
      <c r="DZ815" s="33"/>
      <c r="EA815" s="33"/>
      <c r="EE815" s="69"/>
      <c r="EF815" s="69"/>
      <c r="EG815" s="69"/>
      <c r="EH815" s="69"/>
      <c r="EI815" s="69"/>
      <c r="EJ815" s="69"/>
      <c r="EK815" s="69"/>
      <c r="EL815" s="69"/>
      <c r="EM815" s="69"/>
      <c r="EN815" s="69"/>
      <c r="EO815" s="69"/>
      <c r="EP815" s="69"/>
      <c r="EQ815" s="69"/>
      <c r="ER815" s="69"/>
      <c r="ES815" s="69"/>
      <c r="ET815" s="69"/>
      <c r="EU815" s="69"/>
      <c r="EV815" s="69"/>
      <c r="EW815" s="69"/>
      <c r="EX815" s="69"/>
      <c r="EY815" s="69"/>
      <c r="EZ815" s="69"/>
      <c r="FA815" s="69"/>
      <c r="FB815" s="69"/>
      <c r="FC815" s="69"/>
      <c r="FD815" s="69"/>
      <c r="FE815" s="69"/>
      <c r="FF815" s="69"/>
      <c r="FG815" s="69"/>
      <c r="FH815" s="69"/>
      <c r="FI815" s="69"/>
      <c r="FJ815" s="69"/>
      <c r="FK815" s="69"/>
      <c r="FL815" s="69"/>
      <c r="FM815" s="69"/>
      <c r="FN815" s="69"/>
      <c r="FO815" s="69"/>
      <c r="FP815" s="69"/>
      <c r="FQ815" s="69"/>
      <c r="FR815" s="69"/>
      <c r="FS815" s="69"/>
      <c r="FT815" s="69"/>
      <c r="FU815" s="69"/>
      <c r="FV815" s="69"/>
      <c r="FW815" s="69"/>
      <c r="FX815" s="69"/>
      <c r="FY815" s="69"/>
      <c r="FZ815" s="69"/>
      <c r="GA815" s="69"/>
      <c r="GB815" s="69"/>
      <c r="GC815" s="69"/>
      <c r="GD815" s="69"/>
      <c r="GE815" s="69"/>
      <c r="GF815" s="69"/>
      <c r="GG815" s="69"/>
      <c r="GH815" s="69"/>
      <c r="GI815" s="69"/>
      <c r="GJ815" s="69"/>
      <c r="GK815" s="69"/>
      <c r="GL815" s="69"/>
      <c r="GM815" s="69"/>
      <c r="GN815" s="214"/>
    </row>
    <row r="816" spans="3:196" ht="26.1" customHeight="1" x14ac:dyDescent="0.45">
      <c r="C816" s="35"/>
      <c r="D816" s="69"/>
      <c r="E816" s="69"/>
      <c r="F816" s="69"/>
      <c r="G816" s="69"/>
      <c r="H816" s="69"/>
      <c r="I816" s="69"/>
      <c r="J816" s="69"/>
      <c r="K816" s="69"/>
      <c r="L816" s="69"/>
      <c r="M816" s="69"/>
      <c r="N816" s="69"/>
      <c r="O816" s="69"/>
      <c r="P816" s="69"/>
      <c r="Q816" s="69"/>
      <c r="R816" s="69"/>
      <c r="S816" s="69"/>
      <c r="T816" s="69"/>
      <c r="U816" s="69"/>
      <c r="V816" s="69"/>
      <c r="W816" s="69"/>
      <c r="X816" s="69"/>
      <c r="Y816" s="69"/>
      <c r="Z816" s="69"/>
      <c r="AA816" s="69"/>
      <c r="AB816" s="69"/>
      <c r="AC816" s="69"/>
      <c r="AD816" s="69"/>
      <c r="AE816" s="69"/>
      <c r="AF816" s="69"/>
      <c r="AG816" s="69"/>
      <c r="AH816" s="69"/>
      <c r="AI816" s="69"/>
      <c r="AJ816" s="69"/>
      <c r="AK816" s="69"/>
      <c r="AL816" s="69"/>
      <c r="AM816" s="69"/>
      <c r="AN816" s="69"/>
      <c r="AO816" s="69"/>
      <c r="AP816" s="69"/>
      <c r="AQ816" s="69"/>
      <c r="AR816" s="69"/>
      <c r="AS816" s="69"/>
      <c r="AT816" s="69"/>
      <c r="AU816" s="69"/>
      <c r="AV816" s="69"/>
      <c r="AW816" s="69"/>
      <c r="AX816" s="69"/>
      <c r="AY816" s="69"/>
      <c r="AZ816" s="69"/>
      <c r="BA816" s="69"/>
      <c r="BB816" s="69"/>
      <c r="BC816" s="69"/>
      <c r="BD816" s="69"/>
      <c r="BE816" s="69"/>
      <c r="BF816" s="69"/>
      <c r="BG816" s="69"/>
      <c r="BH816" s="69"/>
      <c r="BI816" s="69"/>
      <c r="BJ816" s="69"/>
      <c r="BK816" s="69"/>
      <c r="BL816" s="35"/>
      <c r="BR816" s="654"/>
      <c r="BS816" s="647"/>
      <c r="BT816" s="647"/>
      <c r="BU816" s="647"/>
      <c r="BV816" s="647"/>
      <c r="BW816" s="647"/>
      <c r="BX816" s="647"/>
      <c r="BY816" s="647"/>
      <c r="BZ816" s="647"/>
      <c r="CA816" s="647"/>
      <c r="CB816" s="647"/>
      <c r="CC816" s="647"/>
      <c r="CD816" s="647"/>
      <c r="CE816" s="647"/>
      <c r="CF816" s="647"/>
      <c r="CG816" s="647"/>
      <c r="CH816" s="647"/>
      <c r="CI816" s="647"/>
      <c r="CJ816" s="647"/>
      <c r="CK816" s="647"/>
      <c r="CL816" s="647"/>
      <c r="CM816" s="647"/>
      <c r="CN816" s="647"/>
      <c r="CO816" s="647"/>
      <c r="CP816" s="601"/>
      <c r="CQ816" s="602"/>
      <c r="CR816" s="602"/>
      <c r="CS816" s="602"/>
      <c r="CT816" s="602"/>
      <c r="CU816" s="602"/>
      <c r="CV816" s="602"/>
      <c r="CW816" s="602"/>
      <c r="CX816" s="602"/>
      <c r="CY816" s="603"/>
      <c r="CZ816" s="648"/>
      <c r="DA816" s="649"/>
      <c r="DB816" s="649"/>
      <c r="DC816" s="649"/>
      <c r="DD816" s="649"/>
      <c r="DE816" s="649"/>
      <c r="DF816" s="649"/>
      <c r="DG816" s="649"/>
      <c r="DH816" s="649"/>
      <c r="DI816" s="650"/>
      <c r="DJ816" s="647"/>
      <c r="DK816" s="647"/>
      <c r="DL816" s="647"/>
      <c r="DM816" s="647"/>
      <c r="DN816" s="647"/>
      <c r="DO816" s="647"/>
      <c r="DP816" s="647"/>
      <c r="DQ816" s="647"/>
      <c r="DR816" s="647"/>
      <c r="DS816" s="647"/>
      <c r="DT816" s="647"/>
      <c r="DU816" s="647"/>
      <c r="DV816" s="647"/>
      <c r="DW816" s="647"/>
      <c r="DX816" s="647"/>
      <c r="DY816" s="651"/>
      <c r="DZ816" s="33"/>
      <c r="EA816" s="33"/>
      <c r="EE816" s="69"/>
      <c r="EF816" s="69"/>
      <c r="EG816" s="69"/>
      <c r="EH816" s="69"/>
      <c r="EI816" s="69"/>
      <c r="EJ816" s="69"/>
      <c r="EK816" s="69"/>
      <c r="EL816" s="69"/>
      <c r="EM816" s="69"/>
      <c r="EN816" s="69"/>
      <c r="EO816" s="69"/>
      <c r="EP816" s="69"/>
      <c r="EQ816" s="69"/>
      <c r="ER816" s="69"/>
      <c r="ES816" s="69"/>
      <c r="ET816" s="69"/>
      <c r="EU816" s="69"/>
      <c r="EV816" s="69"/>
      <c r="EW816" s="69"/>
      <c r="EX816" s="69"/>
      <c r="EY816" s="69"/>
      <c r="EZ816" s="69"/>
      <c r="FA816" s="69"/>
      <c r="FB816" s="69"/>
      <c r="FC816" s="69"/>
      <c r="FD816" s="69"/>
      <c r="FE816" s="69"/>
      <c r="FF816" s="69"/>
      <c r="FG816" s="69"/>
      <c r="FH816" s="69"/>
      <c r="FI816" s="69"/>
      <c r="FJ816" s="69"/>
      <c r="FK816" s="69"/>
      <c r="FL816" s="69"/>
      <c r="FM816" s="69"/>
      <c r="FN816" s="69"/>
      <c r="FO816" s="69"/>
      <c r="FP816" s="69"/>
      <c r="FQ816" s="69"/>
      <c r="FR816" s="69"/>
      <c r="FS816" s="69"/>
      <c r="FT816" s="69"/>
      <c r="FU816" s="69"/>
      <c r="FV816" s="69"/>
      <c r="FW816" s="69"/>
      <c r="FX816" s="69"/>
      <c r="FY816" s="69"/>
      <c r="FZ816" s="69"/>
      <c r="GA816" s="69"/>
      <c r="GB816" s="69"/>
      <c r="GC816" s="69"/>
      <c r="GD816" s="69"/>
      <c r="GE816" s="69"/>
      <c r="GF816" s="69"/>
      <c r="GG816" s="69"/>
      <c r="GH816" s="69"/>
      <c r="GI816" s="69"/>
      <c r="GJ816" s="69"/>
      <c r="GK816" s="69"/>
      <c r="GL816" s="69"/>
      <c r="GM816" s="69"/>
      <c r="GN816" s="214"/>
    </row>
    <row r="817" spans="1:196" ht="26.1" customHeight="1" x14ac:dyDescent="0.45">
      <c r="C817" s="35"/>
      <c r="D817" s="69"/>
      <c r="E817" s="69"/>
      <c r="F817" s="69"/>
      <c r="G817" s="69"/>
      <c r="H817" s="69"/>
      <c r="I817" s="69"/>
      <c r="J817" s="69"/>
      <c r="K817" s="69"/>
      <c r="L817" s="69"/>
      <c r="M817" s="69"/>
      <c r="N817" s="69"/>
      <c r="O817" s="69"/>
      <c r="P817" s="69"/>
      <c r="Q817" s="69"/>
      <c r="R817" s="69"/>
      <c r="S817" s="69"/>
      <c r="T817" s="69"/>
      <c r="U817" s="69"/>
      <c r="V817" s="69"/>
      <c r="W817" s="69"/>
      <c r="X817" s="69"/>
      <c r="Y817" s="69"/>
      <c r="Z817" s="69"/>
      <c r="AA817" s="69"/>
      <c r="AB817" s="69"/>
      <c r="AC817" s="69"/>
      <c r="AD817" s="69"/>
      <c r="AE817" s="69"/>
      <c r="AF817" s="69"/>
      <c r="AG817" s="69"/>
      <c r="AH817" s="69"/>
      <c r="AI817" s="69"/>
      <c r="AJ817" s="69"/>
      <c r="AK817" s="69"/>
      <c r="AL817" s="69"/>
      <c r="AM817" s="69"/>
      <c r="AN817" s="69"/>
      <c r="AO817" s="69"/>
      <c r="AP817" s="69"/>
      <c r="AQ817" s="69"/>
      <c r="AR817" s="69"/>
      <c r="AS817" s="69"/>
      <c r="AT817" s="69"/>
      <c r="AU817" s="69"/>
      <c r="AV817" s="69"/>
      <c r="AW817" s="69"/>
      <c r="AX817" s="69"/>
      <c r="AY817" s="69"/>
      <c r="AZ817" s="69"/>
      <c r="BA817" s="69"/>
      <c r="BB817" s="69"/>
      <c r="BC817" s="69"/>
      <c r="BD817" s="69"/>
      <c r="BE817" s="69"/>
      <c r="BF817" s="69"/>
      <c r="BG817" s="69"/>
      <c r="BH817" s="69"/>
      <c r="BI817" s="69"/>
      <c r="BJ817" s="69"/>
      <c r="BK817" s="69"/>
      <c r="BL817" s="35"/>
      <c r="BR817" s="654"/>
      <c r="BS817" s="647"/>
      <c r="BT817" s="647"/>
      <c r="BU817" s="647"/>
      <c r="BV817" s="647"/>
      <c r="BW817" s="647"/>
      <c r="BX817" s="647"/>
      <c r="BY817" s="647"/>
      <c r="BZ817" s="647"/>
      <c r="CA817" s="647"/>
      <c r="CB817" s="647"/>
      <c r="CC817" s="647"/>
      <c r="CD817" s="647"/>
      <c r="CE817" s="647"/>
      <c r="CF817" s="647"/>
      <c r="CG817" s="647"/>
      <c r="CH817" s="647"/>
      <c r="CI817" s="647"/>
      <c r="CJ817" s="647"/>
      <c r="CK817" s="647"/>
      <c r="CL817" s="647"/>
      <c r="CM817" s="647"/>
      <c r="CN817" s="647"/>
      <c r="CO817" s="647"/>
      <c r="CP817" s="601"/>
      <c r="CQ817" s="602"/>
      <c r="CR817" s="602"/>
      <c r="CS817" s="602"/>
      <c r="CT817" s="602"/>
      <c r="CU817" s="602"/>
      <c r="CV817" s="602"/>
      <c r="CW817" s="602"/>
      <c r="CX817" s="602"/>
      <c r="CY817" s="603"/>
      <c r="CZ817" s="648"/>
      <c r="DA817" s="649"/>
      <c r="DB817" s="649"/>
      <c r="DC817" s="649"/>
      <c r="DD817" s="649"/>
      <c r="DE817" s="649"/>
      <c r="DF817" s="649"/>
      <c r="DG817" s="649"/>
      <c r="DH817" s="649"/>
      <c r="DI817" s="650"/>
      <c r="DJ817" s="647"/>
      <c r="DK817" s="647"/>
      <c r="DL817" s="647"/>
      <c r="DM817" s="647"/>
      <c r="DN817" s="647"/>
      <c r="DO817" s="647"/>
      <c r="DP817" s="647"/>
      <c r="DQ817" s="647"/>
      <c r="DR817" s="647"/>
      <c r="DS817" s="647"/>
      <c r="DT817" s="647"/>
      <c r="DU817" s="647"/>
      <c r="DV817" s="647"/>
      <c r="DW817" s="647"/>
      <c r="DX817" s="647"/>
      <c r="DY817" s="651"/>
      <c r="DZ817" s="33"/>
      <c r="EA817" s="33"/>
      <c r="EE817" s="69"/>
      <c r="EF817" s="69"/>
      <c r="EG817" s="69"/>
      <c r="EH817" s="69"/>
      <c r="EI817" s="69"/>
      <c r="EJ817" s="69"/>
      <c r="EK817" s="69"/>
      <c r="EL817" s="69"/>
      <c r="EM817" s="69"/>
      <c r="EN817" s="69"/>
      <c r="EO817" s="69"/>
      <c r="EP817" s="69"/>
      <c r="EQ817" s="69"/>
      <c r="ER817" s="69"/>
      <c r="ES817" s="69"/>
      <c r="ET817" s="69"/>
      <c r="EU817" s="69"/>
      <c r="EV817" s="69"/>
      <c r="EW817" s="69"/>
      <c r="EX817" s="69"/>
      <c r="EY817" s="69"/>
      <c r="EZ817" s="69"/>
      <c r="FA817" s="69"/>
      <c r="FB817" s="69"/>
      <c r="FC817" s="69"/>
      <c r="FD817" s="69"/>
      <c r="FE817" s="69"/>
      <c r="FF817" s="69"/>
      <c r="FG817" s="69"/>
      <c r="FH817" s="69"/>
      <c r="FI817" s="69"/>
      <c r="FJ817" s="69"/>
      <c r="FK817" s="69"/>
      <c r="FL817" s="69"/>
      <c r="FM817" s="69"/>
      <c r="FN817" s="69"/>
      <c r="FO817" s="69"/>
      <c r="FP817" s="69"/>
      <c r="FQ817" s="69"/>
      <c r="FR817" s="69"/>
      <c r="FS817" s="69"/>
      <c r="FT817" s="69"/>
      <c r="FU817" s="69"/>
      <c r="FV817" s="69"/>
      <c r="FW817" s="69"/>
      <c r="FX817" s="69"/>
      <c r="FY817" s="69"/>
      <c r="FZ817" s="69"/>
      <c r="GA817" s="69"/>
      <c r="GB817" s="69"/>
      <c r="GC817" s="69"/>
      <c r="GD817" s="69"/>
      <c r="GE817" s="69"/>
      <c r="GF817" s="69"/>
      <c r="GG817" s="69"/>
      <c r="GH817" s="69"/>
      <c r="GI817" s="69"/>
      <c r="GJ817" s="69"/>
      <c r="GK817" s="69"/>
      <c r="GL817" s="69"/>
      <c r="GM817" s="69"/>
      <c r="GN817" s="214"/>
    </row>
    <row r="818" spans="1:196" ht="26.1" customHeight="1" x14ac:dyDescent="0.45">
      <c r="C818" s="35"/>
      <c r="D818" s="69"/>
      <c r="E818" s="69"/>
      <c r="F818" s="69"/>
      <c r="G818" s="69"/>
      <c r="H818" s="69"/>
      <c r="I818" s="69"/>
      <c r="J818" s="69"/>
      <c r="K818" s="69"/>
      <c r="L818" s="69"/>
      <c r="M818" s="69"/>
      <c r="N818" s="69"/>
      <c r="O818" s="69"/>
      <c r="P818" s="69"/>
      <c r="Q818" s="69"/>
      <c r="R818" s="69"/>
      <c r="S818" s="69"/>
      <c r="T818" s="69"/>
      <c r="U818" s="69"/>
      <c r="V818" s="69"/>
      <c r="W818" s="69"/>
      <c r="X818" s="69"/>
      <c r="Y818" s="69"/>
      <c r="Z818" s="69"/>
      <c r="AA818" s="69"/>
      <c r="AB818" s="69"/>
      <c r="AC818" s="69"/>
      <c r="AD818" s="69"/>
      <c r="AE818" s="69"/>
      <c r="AF818" s="69"/>
      <c r="AG818" s="69"/>
      <c r="AH818" s="69"/>
      <c r="AI818" s="69"/>
      <c r="AJ818" s="69"/>
      <c r="AK818" s="69"/>
      <c r="AL818" s="69"/>
      <c r="AM818" s="69"/>
      <c r="AN818" s="69"/>
      <c r="AO818" s="69"/>
      <c r="AP818" s="69"/>
      <c r="AQ818" s="69"/>
      <c r="AR818" s="69"/>
      <c r="AS818" s="69"/>
      <c r="AT818" s="69"/>
      <c r="AU818" s="69"/>
      <c r="AV818" s="69"/>
      <c r="AW818" s="69"/>
      <c r="AX818" s="69"/>
      <c r="AY818" s="69"/>
      <c r="AZ818" s="69"/>
      <c r="BA818" s="69"/>
      <c r="BB818" s="69"/>
      <c r="BC818" s="69"/>
      <c r="BD818" s="69"/>
      <c r="BE818" s="69"/>
      <c r="BF818" s="69"/>
      <c r="BG818" s="69"/>
      <c r="BH818" s="69"/>
      <c r="BI818" s="69"/>
      <c r="BJ818" s="69"/>
      <c r="BK818" s="69"/>
      <c r="BL818" s="35"/>
      <c r="BR818" s="654"/>
      <c r="BS818" s="647"/>
      <c r="BT818" s="647"/>
      <c r="BU818" s="647"/>
      <c r="BV818" s="647"/>
      <c r="BW818" s="647"/>
      <c r="BX818" s="647"/>
      <c r="BY818" s="647"/>
      <c r="BZ818" s="647"/>
      <c r="CA818" s="647"/>
      <c r="CB818" s="647"/>
      <c r="CC818" s="647"/>
      <c r="CD818" s="647"/>
      <c r="CE818" s="647"/>
      <c r="CF818" s="647"/>
      <c r="CG818" s="647"/>
      <c r="CH818" s="647"/>
      <c r="CI818" s="647"/>
      <c r="CJ818" s="647"/>
      <c r="CK818" s="647"/>
      <c r="CL818" s="647"/>
      <c r="CM818" s="647"/>
      <c r="CN818" s="647"/>
      <c r="CO818" s="647"/>
      <c r="CP818" s="601"/>
      <c r="CQ818" s="602"/>
      <c r="CR818" s="602"/>
      <c r="CS818" s="602"/>
      <c r="CT818" s="602"/>
      <c r="CU818" s="602"/>
      <c r="CV818" s="602"/>
      <c r="CW818" s="602"/>
      <c r="CX818" s="602"/>
      <c r="CY818" s="603"/>
      <c r="CZ818" s="648"/>
      <c r="DA818" s="649"/>
      <c r="DB818" s="649"/>
      <c r="DC818" s="649"/>
      <c r="DD818" s="649"/>
      <c r="DE818" s="649"/>
      <c r="DF818" s="649"/>
      <c r="DG818" s="649"/>
      <c r="DH818" s="649"/>
      <c r="DI818" s="650"/>
      <c r="DJ818" s="647"/>
      <c r="DK818" s="647"/>
      <c r="DL818" s="647"/>
      <c r="DM818" s="647"/>
      <c r="DN818" s="647"/>
      <c r="DO818" s="647"/>
      <c r="DP818" s="647"/>
      <c r="DQ818" s="647"/>
      <c r="DR818" s="647"/>
      <c r="DS818" s="647"/>
      <c r="DT818" s="647"/>
      <c r="DU818" s="647"/>
      <c r="DV818" s="647"/>
      <c r="DW818" s="647"/>
      <c r="DX818" s="647"/>
      <c r="DY818" s="651"/>
      <c r="DZ818" s="33"/>
      <c r="EA818" s="33"/>
      <c r="EE818" s="69"/>
      <c r="EF818" s="69"/>
      <c r="EG818" s="69"/>
      <c r="EH818" s="69"/>
      <c r="EI818" s="69"/>
      <c r="EJ818" s="69"/>
      <c r="EK818" s="69"/>
      <c r="EL818" s="69"/>
      <c r="EM818" s="69"/>
      <c r="EN818" s="69"/>
      <c r="EO818" s="69"/>
      <c r="EP818" s="69"/>
      <c r="EQ818" s="69"/>
      <c r="ER818" s="69"/>
      <c r="ES818" s="69"/>
      <c r="ET818" s="69"/>
      <c r="EU818" s="69"/>
      <c r="EV818" s="69"/>
      <c r="EW818" s="69"/>
      <c r="EX818" s="69"/>
      <c r="EY818" s="69"/>
      <c r="EZ818" s="69"/>
      <c r="FA818" s="69"/>
      <c r="FB818" s="69"/>
      <c r="FC818" s="69"/>
      <c r="FD818" s="69"/>
      <c r="FE818" s="69"/>
      <c r="FF818" s="69"/>
      <c r="FG818" s="69"/>
      <c r="FH818" s="69"/>
      <c r="FI818" s="69"/>
      <c r="FJ818" s="69"/>
      <c r="FK818" s="69"/>
      <c r="FL818" s="69"/>
      <c r="FM818" s="69"/>
      <c r="FN818" s="69"/>
      <c r="FO818" s="69"/>
      <c r="FP818" s="69"/>
      <c r="FQ818" s="69"/>
      <c r="FR818" s="69"/>
      <c r="FS818" s="69"/>
      <c r="FT818" s="69"/>
      <c r="FU818" s="69"/>
      <c r="FV818" s="69"/>
      <c r="FW818" s="69"/>
      <c r="FX818" s="69"/>
      <c r="FY818" s="69"/>
      <c r="FZ818" s="69"/>
      <c r="GA818" s="69"/>
      <c r="GB818" s="69"/>
      <c r="GC818" s="69"/>
      <c r="GD818" s="69"/>
      <c r="GE818" s="69"/>
      <c r="GF818" s="69"/>
      <c r="GG818" s="69"/>
      <c r="GH818" s="69"/>
      <c r="GI818" s="69"/>
      <c r="GJ818" s="69"/>
      <c r="GK818" s="69"/>
      <c r="GL818" s="69"/>
      <c r="GM818" s="69"/>
      <c r="GN818" s="214"/>
    </row>
    <row r="819" spans="1:196" ht="26.1" customHeight="1" x14ac:dyDescent="0.45">
      <c r="C819" s="35"/>
      <c r="D819" s="69"/>
      <c r="E819" s="69"/>
      <c r="F819" s="69"/>
      <c r="G819" s="69"/>
      <c r="H819" s="69"/>
      <c r="I819" s="69"/>
      <c r="J819" s="69"/>
      <c r="K819" s="69"/>
      <c r="L819" s="69"/>
      <c r="M819" s="69"/>
      <c r="N819" s="69"/>
      <c r="O819" s="69"/>
      <c r="P819" s="69"/>
      <c r="Q819" s="69"/>
      <c r="R819" s="69"/>
      <c r="S819" s="69"/>
      <c r="T819" s="69"/>
      <c r="U819" s="69"/>
      <c r="V819" s="69"/>
      <c r="W819" s="69"/>
      <c r="X819" s="69"/>
      <c r="Y819" s="69"/>
      <c r="Z819" s="69"/>
      <c r="AA819" s="69"/>
      <c r="AB819" s="69"/>
      <c r="AC819" s="69"/>
      <c r="AD819" s="69"/>
      <c r="AE819" s="69"/>
      <c r="AF819" s="69"/>
      <c r="AG819" s="69"/>
      <c r="AH819" s="69"/>
      <c r="AI819" s="69"/>
      <c r="AJ819" s="69"/>
      <c r="AK819" s="69"/>
      <c r="AL819" s="69"/>
      <c r="AM819" s="69"/>
      <c r="AN819" s="69"/>
      <c r="AO819" s="69"/>
      <c r="AP819" s="69"/>
      <c r="AQ819" s="69"/>
      <c r="AR819" s="69"/>
      <c r="AS819" s="69"/>
      <c r="AT819" s="69"/>
      <c r="AU819" s="69"/>
      <c r="AV819" s="69"/>
      <c r="AW819" s="69"/>
      <c r="AX819" s="69"/>
      <c r="AY819" s="69"/>
      <c r="AZ819" s="69"/>
      <c r="BA819" s="69"/>
      <c r="BB819" s="69"/>
      <c r="BC819" s="69"/>
      <c r="BD819" s="69"/>
      <c r="BE819" s="69"/>
      <c r="BF819" s="69"/>
      <c r="BG819" s="69"/>
      <c r="BH819" s="69"/>
      <c r="BI819" s="69"/>
      <c r="BJ819" s="69"/>
      <c r="BK819" s="69"/>
      <c r="BL819" s="35"/>
      <c r="BR819" s="654"/>
      <c r="BS819" s="647"/>
      <c r="BT819" s="647"/>
      <c r="BU819" s="647"/>
      <c r="BV819" s="647"/>
      <c r="BW819" s="647"/>
      <c r="BX819" s="647"/>
      <c r="BY819" s="647"/>
      <c r="BZ819" s="647"/>
      <c r="CA819" s="647"/>
      <c r="CB819" s="647"/>
      <c r="CC819" s="647"/>
      <c r="CD819" s="647"/>
      <c r="CE819" s="647"/>
      <c r="CF819" s="647"/>
      <c r="CG819" s="647"/>
      <c r="CH819" s="647"/>
      <c r="CI819" s="647"/>
      <c r="CJ819" s="647"/>
      <c r="CK819" s="647"/>
      <c r="CL819" s="647"/>
      <c r="CM819" s="647"/>
      <c r="CN819" s="647"/>
      <c r="CO819" s="647"/>
      <c r="CP819" s="601"/>
      <c r="CQ819" s="602"/>
      <c r="CR819" s="602"/>
      <c r="CS819" s="602"/>
      <c r="CT819" s="602"/>
      <c r="CU819" s="602"/>
      <c r="CV819" s="602"/>
      <c r="CW819" s="602"/>
      <c r="CX819" s="602"/>
      <c r="CY819" s="603"/>
      <c r="CZ819" s="648"/>
      <c r="DA819" s="649"/>
      <c r="DB819" s="649"/>
      <c r="DC819" s="649"/>
      <c r="DD819" s="649"/>
      <c r="DE819" s="649"/>
      <c r="DF819" s="649"/>
      <c r="DG819" s="649"/>
      <c r="DH819" s="649"/>
      <c r="DI819" s="650"/>
      <c r="DJ819" s="647"/>
      <c r="DK819" s="647"/>
      <c r="DL819" s="647"/>
      <c r="DM819" s="647"/>
      <c r="DN819" s="647"/>
      <c r="DO819" s="647"/>
      <c r="DP819" s="647"/>
      <c r="DQ819" s="647"/>
      <c r="DR819" s="647"/>
      <c r="DS819" s="647"/>
      <c r="DT819" s="647"/>
      <c r="DU819" s="647"/>
      <c r="DV819" s="647"/>
      <c r="DW819" s="647"/>
      <c r="DX819" s="647"/>
      <c r="DY819" s="651"/>
      <c r="DZ819" s="33"/>
      <c r="EA819" s="33"/>
      <c r="EE819" s="69"/>
      <c r="EF819" s="69"/>
      <c r="EG819" s="69"/>
      <c r="EH819" s="69"/>
      <c r="EI819" s="69"/>
      <c r="EJ819" s="69"/>
      <c r="EK819" s="69"/>
      <c r="EL819" s="69"/>
      <c r="EM819" s="69"/>
      <c r="EN819" s="69"/>
      <c r="EO819" s="69"/>
      <c r="EP819" s="69"/>
      <c r="EQ819" s="69"/>
      <c r="ER819" s="69"/>
      <c r="ES819" s="69"/>
      <c r="ET819" s="69"/>
      <c r="EU819" s="69"/>
      <c r="EV819" s="69"/>
      <c r="EW819" s="69"/>
      <c r="EX819" s="69"/>
      <c r="EY819" s="69"/>
      <c r="EZ819" s="69"/>
      <c r="FA819" s="69"/>
      <c r="FB819" s="69"/>
      <c r="FC819" s="69"/>
      <c r="FD819" s="69"/>
      <c r="FE819" s="69"/>
      <c r="FF819" s="69"/>
      <c r="FG819" s="69"/>
      <c r="FH819" s="69"/>
      <c r="FI819" s="69"/>
      <c r="FJ819" s="69"/>
      <c r="FK819" s="69"/>
      <c r="FL819" s="69"/>
      <c r="FM819" s="69"/>
      <c r="FN819" s="69"/>
      <c r="FO819" s="69"/>
      <c r="FP819" s="69"/>
      <c r="FQ819" s="69"/>
      <c r="FR819" s="69"/>
      <c r="FS819" s="69"/>
      <c r="FT819" s="69"/>
      <c r="FU819" s="69"/>
      <c r="FV819" s="69"/>
      <c r="FW819" s="69"/>
      <c r="FX819" s="69"/>
      <c r="FY819" s="69"/>
      <c r="FZ819" s="69"/>
      <c r="GA819" s="69"/>
      <c r="GB819" s="69"/>
      <c r="GC819" s="69"/>
      <c r="GD819" s="69"/>
      <c r="GE819" s="69"/>
      <c r="GF819" s="69"/>
      <c r="GG819" s="69"/>
      <c r="GH819" s="69"/>
      <c r="GI819" s="69"/>
      <c r="GJ819" s="69"/>
      <c r="GK819" s="69"/>
      <c r="GL819" s="69"/>
      <c r="GM819" s="69"/>
      <c r="GN819" s="214"/>
    </row>
    <row r="820" spans="1:196" ht="26.1" customHeight="1" x14ac:dyDescent="0.45">
      <c r="C820" s="35"/>
      <c r="D820" s="69"/>
      <c r="E820" s="69"/>
      <c r="F820" s="69"/>
      <c r="G820" s="69"/>
      <c r="H820" s="69"/>
      <c r="I820" s="69"/>
      <c r="J820" s="69"/>
      <c r="K820" s="69"/>
      <c r="L820" s="69"/>
      <c r="M820" s="69"/>
      <c r="N820" s="69"/>
      <c r="O820" s="69"/>
      <c r="P820" s="69"/>
      <c r="Q820" s="69"/>
      <c r="R820" s="69"/>
      <c r="S820" s="69"/>
      <c r="T820" s="69"/>
      <c r="U820" s="69"/>
      <c r="V820" s="69"/>
      <c r="W820" s="69"/>
      <c r="X820" s="69"/>
      <c r="Y820" s="69"/>
      <c r="Z820" s="69"/>
      <c r="AA820" s="69"/>
      <c r="AB820" s="120"/>
      <c r="AC820" s="120"/>
      <c r="AD820" s="120"/>
      <c r="AE820" s="120"/>
      <c r="AF820" s="120"/>
      <c r="AG820" s="120"/>
      <c r="AH820" s="120"/>
      <c r="AI820" s="120"/>
      <c r="AJ820" s="120"/>
      <c r="AK820" s="120"/>
      <c r="AL820" s="120"/>
      <c r="AM820" s="120"/>
      <c r="AN820" s="120"/>
      <c r="AO820" s="120"/>
      <c r="AP820" s="120"/>
      <c r="AQ820" s="120"/>
      <c r="AR820" s="120"/>
      <c r="AS820" s="120"/>
      <c r="AT820" s="120"/>
      <c r="AU820" s="120"/>
      <c r="AV820" s="69"/>
      <c r="AW820" s="69"/>
      <c r="AX820" s="69"/>
      <c r="AY820" s="69"/>
      <c r="AZ820" s="69"/>
      <c r="BA820" s="69"/>
      <c r="BB820" s="69"/>
      <c r="BC820" s="69"/>
      <c r="BD820" s="69"/>
      <c r="BE820" s="69"/>
      <c r="BF820" s="69"/>
      <c r="BG820" s="69"/>
      <c r="BH820" s="69"/>
      <c r="BI820" s="69"/>
      <c r="BJ820" s="69"/>
      <c r="BK820" s="69"/>
      <c r="BL820" s="35"/>
      <c r="BR820" s="654"/>
      <c r="BS820" s="647"/>
      <c r="BT820" s="647"/>
      <c r="BU820" s="647"/>
      <c r="BV820" s="647"/>
      <c r="BW820" s="647"/>
      <c r="BX820" s="647"/>
      <c r="BY820" s="647"/>
      <c r="BZ820" s="647"/>
      <c r="CA820" s="647"/>
      <c r="CB820" s="647"/>
      <c r="CC820" s="647"/>
      <c r="CD820" s="647"/>
      <c r="CE820" s="647"/>
      <c r="CF820" s="647"/>
      <c r="CG820" s="647"/>
      <c r="CH820" s="647"/>
      <c r="CI820" s="647"/>
      <c r="CJ820" s="647"/>
      <c r="CK820" s="647"/>
      <c r="CL820" s="647"/>
      <c r="CM820" s="647"/>
      <c r="CN820" s="647"/>
      <c r="CO820" s="647"/>
      <c r="CP820" s="648"/>
      <c r="CQ820" s="649"/>
      <c r="CR820" s="649"/>
      <c r="CS820" s="649"/>
      <c r="CT820" s="649"/>
      <c r="CU820" s="649"/>
      <c r="CV820" s="649"/>
      <c r="CW820" s="649"/>
      <c r="CX820" s="649"/>
      <c r="CY820" s="650"/>
      <c r="CZ820" s="648"/>
      <c r="DA820" s="649"/>
      <c r="DB820" s="649"/>
      <c r="DC820" s="649"/>
      <c r="DD820" s="649"/>
      <c r="DE820" s="649"/>
      <c r="DF820" s="649"/>
      <c r="DG820" s="649"/>
      <c r="DH820" s="649"/>
      <c r="DI820" s="650"/>
      <c r="DJ820" s="647"/>
      <c r="DK820" s="647"/>
      <c r="DL820" s="647"/>
      <c r="DM820" s="647"/>
      <c r="DN820" s="647"/>
      <c r="DO820" s="647"/>
      <c r="DP820" s="647"/>
      <c r="DQ820" s="647"/>
      <c r="DR820" s="647"/>
      <c r="DS820" s="647"/>
      <c r="DT820" s="647"/>
      <c r="DU820" s="647"/>
      <c r="DV820" s="647"/>
      <c r="DW820" s="647"/>
      <c r="DX820" s="647"/>
      <c r="DY820" s="651"/>
      <c r="DZ820" s="33"/>
      <c r="EA820" s="33"/>
      <c r="EE820" s="69"/>
      <c r="EF820" s="69"/>
      <c r="EG820" s="69"/>
      <c r="EH820" s="69"/>
      <c r="EI820" s="69"/>
      <c r="EJ820" s="69"/>
      <c r="EK820" s="69"/>
      <c r="EL820" s="69"/>
      <c r="EM820" s="69"/>
      <c r="EN820" s="69"/>
      <c r="EO820" s="69"/>
      <c r="EP820" s="69"/>
      <c r="EQ820" s="69"/>
      <c r="ER820" s="69"/>
      <c r="ES820" s="69"/>
      <c r="ET820" s="69"/>
      <c r="EU820" s="69"/>
      <c r="EV820" s="69"/>
      <c r="EW820" s="69"/>
      <c r="EX820" s="69"/>
      <c r="EY820" s="69"/>
      <c r="EZ820" s="69"/>
      <c r="FA820" s="69"/>
      <c r="FB820" s="69"/>
      <c r="FC820" s="69"/>
      <c r="FD820" s="69"/>
      <c r="FE820" s="120"/>
      <c r="FF820" s="120"/>
      <c r="FG820" s="120"/>
      <c r="FH820" s="120"/>
      <c r="FI820" s="120"/>
      <c r="FJ820" s="120"/>
      <c r="FK820" s="120"/>
      <c r="FL820" s="120"/>
      <c r="FM820" s="120"/>
      <c r="FN820" s="120"/>
      <c r="FO820" s="120"/>
      <c r="FP820" s="120"/>
      <c r="FQ820" s="120"/>
      <c r="FR820" s="120"/>
      <c r="FS820" s="120"/>
      <c r="FT820" s="120"/>
      <c r="FU820" s="120"/>
      <c r="FV820" s="120"/>
      <c r="FW820" s="120"/>
      <c r="FX820" s="120"/>
      <c r="FY820" s="69"/>
      <c r="FZ820" s="69"/>
      <c r="GA820" s="69"/>
      <c r="GB820" s="69"/>
      <c r="GC820" s="69"/>
      <c r="GD820" s="69"/>
      <c r="GE820" s="69"/>
      <c r="GF820" s="69"/>
      <c r="GG820" s="69"/>
      <c r="GH820" s="69"/>
      <c r="GI820" s="69"/>
      <c r="GJ820" s="69"/>
      <c r="GK820" s="69"/>
      <c r="GL820" s="69"/>
      <c r="GM820" s="69"/>
      <c r="GN820" s="214"/>
    </row>
    <row r="821" spans="1:196" ht="26.1" customHeight="1" x14ac:dyDescent="0.45">
      <c r="C821" s="35"/>
      <c r="D821" s="69"/>
      <c r="E821" s="69"/>
      <c r="F821" s="69"/>
      <c r="G821" s="69"/>
      <c r="H821" s="69"/>
      <c r="I821" s="69"/>
      <c r="J821" s="69"/>
      <c r="K821" s="69"/>
      <c r="L821" s="69"/>
      <c r="M821" s="69"/>
      <c r="N821" s="69"/>
      <c r="O821" s="69"/>
      <c r="P821" s="69"/>
      <c r="Q821" s="69"/>
      <c r="R821" s="69"/>
      <c r="S821" s="69"/>
      <c r="T821" s="69"/>
      <c r="U821" s="69"/>
      <c r="V821" s="69"/>
      <c r="W821" s="69"/>
      <c r="X821" s="69"/>
      <c r="Y821" s="69"/>
      <c r="Z821" s="69"/>
      <c r="AA821" s="69"/>
      <c r="AB821" s="69"/>
      <c r="AC821" s="69"/>
      <c r="AD821" s="69"/>
      <c r="AE821" s="69"/>
      <c r="AF821" s="69"/>
      <c r="AG821" s="69"/>
      <c r="AH821" s="69"/>
      <c r="AI821" s="69"/>
      <c r="AJ821" s="69"/>
      <c r="AK821" s="69"/>
      <c r="AL821" s="69"/>
      <c r="AM821" s="69"/>
      <c r="AN821" s="69"/>
      <c r="AO821" s="69"/>
      <c r="AP821" s="69"/>
      <c r="AQ821" s="69"/>
      <c r="AR821" s="69"/>
      <c r="AS821" s="69"/>
      <c r="AT821" s="69"/>
      <c r="AU821" s="69"/>
      <c r="AV821" s="69"/>
      <c r="AW821" s="69"/>
      <c r="AX821" s="69"/>
      <c r="AY821" s="69"/>
      <c r="AZ821" s="69"/>
      <c r="BA821" s="69"/>
      <c r="BB821" s="69"/>
      <c r="BC821" s="69"/>
      <c r="BD821" s="69"/>
      <c r="BE821" s="69"/>
      <c r="BF821" s="69"/>
      <c r="BG821" s="69"/>
      <c r="BH821" s="69"/>
      <c r="BI821" s="69"/>
      <c r="BJ821" s="69"/>
      <c r="BK821" s="69"/>
      <c r="BL821" s="35"/>
      <c r="BR821" s="654"/>
      <c r="BS821" s="647"/>
      <c r="BT821" s="647"/>
      <c r="BU821" s="647"/>
      <c r="BV821" s="647"/>
      <c r="BW821" s="647"/>
      <c r="BX821" s="647"/>
      <c r="BY821" s="647"/>
      <c r="BZ821" s="647"/>
      <c r="CA821" s="647"/>
      <c r="CB821" s="647"/>
      <c r="CC821" s="647"/>
      <c r="CD821" s="647"/>
      <c r="CE821" s="647"/>
      <c r="CF821" s="647"/>
      <c r="CG821" s="647"/>
      <c r="CH821" s="647"/>
      <c r="CI821" s="647"/>
      <c r="CJ821" s="647"/>
      <c r="CK821" s="647"/>
      <c r="CL821" s="647"/>
      <c r="CM821" s="647"/>
      <c r="CN821" s="647"/>
      <c r="CO821" s="647"/>
      <c r="CP821" s="601"/>
      <c r="CQ821" s="602"/>
      <c r="CR821" s="602"/>
      <c r="CS821" s="602"/>
      <c r="CT821" s="602"/>
      <c r="CU821" s="602"/>
      <c r="CV821" s="602"/>
      <c r="CW821" s="602"/>
      <c r="CX821" s="602"/>
      <c r="CY821" s="603"/>
      <c r="CZ821" s="648"/>
      <c r="DA821" s="649"/>
      <c r="DB821" s="649"/>
      <c r="DC821" s="649"/>
      <c r="DD821" s="649"/>
      <c r="DE821" s="649"/>
      <c r="DF821" s="649"/>
      <c r="DG821" s="649"/>
      <c r="DH821" s="649"/>
      <c r="DI821" s="650"/>
      <c r="DJ821" s="647"/>
      <c r="DK821" s="647"/>
      <c r="DL821" s="647"/>
      <c r="DM821" s="647"/>
      <c r="DN821" s="647"/>
      <c r="DO821" s="647"/>
      <c r="DP821" s="647"/>
      <c r="DQ821" s="647"/>
      <c r="DR821" s="647"/>
      <c r="DS821" s="647"/>
      <c r="DT821" s="647"/>
      <c r="DU821" s="647"/>
      <c r="DV821" s="647"/>
      <c r="DW821" s="647"/>
      <c r="DX821" s="647"/>
      <c r="DY821" s="651"/>
      <c r="DZ821" s="33"/>
      <c r="EA821" s="33"/>
      <c r="EE821" s="69"/>
      <c r="EF821" s="69"/>
      <c r="EG821" s="69"/>
      <c r="EH821" s="69"/>
      <c r="EI821" s="69"/>
      <c r="EJ821" s="69"/>
      <c r="EK821" s="69"/>
      <c r="EL821" s="69"/>
      <c r="EM821" s="69"/>
      <c r="EN821" s="69"/>
      <c r="EO821" s="69"/>
      <c r="EP821" s="69"/>
      <c r="EQ821" s="69"/>
      <c r="ER821" s="69"/>
      <c r="ES821" s="69"/>
      <c r="ET821" s="69"/>
      <c r="EU821" s="69"/>
      <c r="EV821" s="69"/>
      <c r="EW821" s="69"/>
      <c r="EX821" s="69"/>
      <c r="EY821" s="69"/>
      <c r="EZ821" s="69"/>
      <c r="FA821" s="69"/>
      <c r="FB821" s="69"/>
      <c r="FC821" s="69"/>
      <c r="FD821" s="69"/>
      <c r="FE821" s="69"/>
      <c r="FF821" s="69"/>
      <c r="FG821" s="69"/>
      <c r="FH821" s="69"/>
      <c r="FI821" s="69"/>
      <c r="FJ821" s="69"/>
      <c r="FK821" s="69"/>
      <c r="FL821" s="69"/>
      <c r="FM821" s="69"/>
      <c r="FN821" s="69"/>
      <c r="FO821" s="69"/>
      <c r="FP821" s="69"/>
      <c r="FQ821" s="69"/>
      <c r="FR821" s="69"/>
      <c r="FS821" s="69"/>
      <c r="FT821" s="69"/>
      <c r="FU821" s="69"/>
      <c r="FV821" s="69"/>
      <c r="FW821" s="69"/>
      <c r="FX821" s="69"/>
      <c r="FY821" s="69"/>
      <c r="FZ821" s="69"/>
      <c r="GA821" s="69"/>
      <c r="GB821" s="69"/>
      <c r="GC821" s="69"/>
      <c r="GD821" s="69"/>
      <c r="GE821" s="69"/>
      <c r="GF821" s="69"/>
      <c r="GG821" s="69"/>
      <c r="GH821" s="69"/>
      <c r="GI821" s="69"/>
      <c r="GJ821" s="69"/>
      <c r="GK821" s="69"/>
      <c r="GL821" s="69"/>
      <c r="GM821" s="69"/>
      <c r="GN821" s="214"/>
    </row>
    <row r="822" spans="1:196" ht="26.1" customHeight="1" thickBot="1" x14ac:dyDescent="0.5">
      <c r="C822" s="35"/>
      <c r="D822" s="69"/>
      <c r="E822" s="69"/>
      <c r="F822" s="69"/>
      <c r="G822" s="69"/>
      <c r="H822" s="69"/>
      <c r="I822" s="69"/>
      <c r="J822" s="69"/>
      <c r="K822" s="69"/>
      <c r="L822" s="69"/>
      <c r="M822" s="69"/>
      <c r="N822" s="69"/>
      <c r="O822" s="69"/>
      <c r="P822" s="69"/>
      <c r="Q822" s="69"/>
      <c r="R822" s="69"/>
      <c r="S822" s="69"/>
      <c r="T822" s="69"/>
      <c r="U822" s="69"/>
      <c r="V822" s="69"/>
      <c r="W822" s="69"/>
      <c r="X822" s="69"/>
      <c r="Y822" s="69"/>
      <c r="Z822" s="69"/>
      <c r="AA822" s="69"/>
      <c r="AB822" s="69"/>
      <c r="AC822" s="69"/>
      <c r="AD822" s="69"/>
      <c r="AE822" s="69"/>
      <c r="AF822" s="69"/>
      <c r="AG822" s="69"/>
      <c r="AH822" s="69"/>
      <c r="AI822" s="69"/>
      <c r="AJ822" s="69"/>
      <c r="AK822" s="69"/>
      <c r="AL822" s="120"/>
      <c r="AM822" s="120"/>
      <c r="AN822" s="120"/>
      <c r="AO822" s="120"/>
      <c r="AP822" s="120"/>
      <c r="AQ822" s="120"/>
      <c r="AR822" s="120"/>
      <c r="AS822" s="120"/>
      <c r="AT822" s="120"/>
      <c r="AU822" s="120"/>
      <c r="AV822" s="69"/>
      <c r="AW822" s="69"/>
      <c r="AX822" s="69"/>
      <c r="AY822" s="69"/>
      <c r="AZ822" s="69"/>
      <c r="BA822" s="69"/>
      <c r="BB822" s="69"/>
      <c r="BC822" s="69"/>
      <c r="BD822" s="69"/>
      <c r="BE822" s="69"/>
      <c r="BF822" s="69"/>
      <c r="BG822" s="69"/>
      <c r="BH822" s="69"/>
      <c r="BI822" s="69"/>
      <c r="BJ822" s="69"/>
      <c r="BK822" s="69"/>
      <c r="BL822" s="35"/>
      <c r="BR822" s="674" t="s">
        <v>156</v>
      </c>
      <c r="BS822" s="293"/>
      <c r="BT822" s="293"/>
      <c r="BU822" s="293"/>
      <c r="BV822" s="293"/>
      <c r="BW822" s="293"/>
      <c r="BX822" s="293"/>
      <c r="BY822" s="294"/>
      <c r="BZ822" s="292" t="s">
        <v>129</v>
      </c>
      <c r="CA822" s="293"/>
      <c r="CB822" s="293"/>
      <c r="CC822" s="293"/>
      <c r="CD822" s="293"/>
      <c r="CE822" s="293"/>
      <c r="CF822" s="293"/>
      <c r="CG822" s="294"/>
      <c r="CH822" s="292">
        <v>4</v>
      </c>
      <c r="CI822" s="293"/>
      <c r="CJ822" s="293"/>
      <c r="CK822" s="293"/>
      <c r="CL822" s="293"/>
      <c r="CM822" s="293"/>
      <c r="CN822" s="293"/>
      <c r="CO822" s="294"/>
      <c r="CP822" s="292" t="s">
        <v>312</v>
      </c>
      <c r="CQ822" s="293"/>
      <c r="CR822" s="293"/>
      <c r="CS822" s="293"/>
      <c r="CT822" s="293"/>
      <c r="CU822" s="293"/>
      <c r="CV822" s="293"/>
      <c r="CW822" s="293"/>
      <c r="CX822" s="293"/>
      <c r="CY822" s="294"/>
      <c r="CZ822" s="295" t="s">
        <v>313</v>
      </c>
      <c r="DA822" s="296"/>
      <c r="DB822" s="296"/>
      <c r="DC822" s="296"/>
      <c r="DD822" s="296"/>
      <c r="DE822" s="296"/>
      <c r="DF822" s="296"/>
      <c r="DG822" s="296"/>
      <c r="DH822" s="296"/>
      <c r="DI822" s="297"/>
      <c r="DJ822" s="292" t="s">
        <v>282</v>
      </c>
      <c r="DK822" s="293"/>
      <c r="DL822" s="293"/>
      <c r="DM822" s="293"/>
      <c r="DN822" s="293"/>
      <c r="DO822" s="293"/>
      <c r="DP822" s="293"/>
      <c r="DQ822" s="294"/>
      <c r="DR822" s="292"/>
      <c r="DS822" s="293"/>
      <c r="DT822" s="293"/>
      <c r="DU822" s="293"/>
      <c r="DV822" s="293"/>
      <c r="DW822" s="293"/>
      <c r="DX822" s="293"/>
      <c r="DY822" s="673"/>
      <c r="DZ822" s="33"/>
      <c r="EA822" s="33"/>
      <c r="EE822" s="69"/>
      <c r="EF822" s="69"/>
      <c r="EG822" s="69"/>
      <c r="EH822" s="69"/>
      <c r="EI822" s="69"/>
      <c r="EJ822" s="69"/>
      <c r="EK822" s="69"/>
      <c r="EL822" s="69"/>
      <c r="EM822" s="69"/>
      <c r="EN822" s="69"/>
      <c r="EO822" s="69"/>
      <c r="EP822" s="69"/>
      <c r="EQ822" s="69"/>
      <c r="ER822" s="69"/>
      <c r="ES822" s="69"/>
      <c r="ET822" s="69"/>
      <c r="EU822" s="69"/>
      <c r="EV822" s="69"/>
      <c r="EW822" s="69"/>
      <c r="EX822" s="69"/>
      <c r="EY822" s="69"/>
      <c r="EZ822" s="69"/>
      <c r="FA822" s="69"/>
      <c r="FB822" s="69"/>
      <c r="FC822" s="69"/>
      <c r="FD822" s="69"/>
      <c r="FE822" s="69"/>
      <c r="FF822" s="69"/>
      <c r="FG822" s="69"/>
      <c r="FH822" s="69"/>
      <c r="FI822" s="69"/>
      <c r="FJ822" s="69"/>
      <c r="FK822" s="69"/>
      <c r="FL822" s="69"/>
      <c r="FM822" s="69"/>
      <c r="FN822" s="69"/>
      <c r="FO822" s="69"/>
      <c r="FP822" s="69"/>
      <c r="FQ822" s="69"/>
      <c r="FR822" s="69"/>
      <c r="FS822" s="69"/>
      <c r="FT822" s="69"/>
      <c r="FU822" s="69"/>
      <c r="FV822" s="69"/>
      <c r="FW822" s="69"/>
      <c r="FX822" s="69"/>
      <c r="FY822" s="69"/>
      <c r="FZ822" s="69"/>
      <c r="GA822" s="69"/>
      <c r="GB822" s="69"/>
      <c r="GC822" s="69"/>
      <c r="GD822" s="69"/>
      <c r="GE822" s="69"/>
      <c r="GF822" s="69"/>
      <c r="GG822" s="69"/>
      <c r="GH822" s="69"/>
      <c r="GI822" s="69"/>
      <c r="GJ822" s="69"/>
      <c r="GK822" s="69"/>
      <c r="GL822" s="69"/>
      <c r="GM822" s="69"/>
      <c r="GN822" s="214"/>
    </row>
    <row r="823" spans="1:196" ht="18.75" customHeight="1" x14ac:dyDescent="0.45">
      <c r="A823" s="33"/>
      <c r="B823" s="33"/>
      <c r="C823" s="124"/>
      <c r="D823" s="124"/>
      <c r="E823" s="124"/>
      <c r="F823" s="124"/>
      <c r="G823" s="124"/>
      <c r="H823" s="35"/>
      <c r="I823" s="35"/>
      <c r="J823" s="35"/>
      <c r="K823" s="35"/>
      <c r="L823" s="35"/>
      <c r="M823" s="35"/>
      <c r="N823" s="35"/>
      <c r="O823" s="35"/>
      <c r="P823" s="35"/>
      <c r="Q823" s="35"/>
      <c r="R823" s="35"/>
      <c r="S823" s="35"/>
      <c r="T823" s="35"/>
      <c r="U823" s="35"/>
      <c r="V823" s="35"/>
      <c r="W823" s="35"/>
      <c r="X823" s="35"/>
      <c r="Y823" s="35"/>
      <c r="Z823" s="35"/>
      <c r="AA823" s="35"/>
      <c r="AB823" s="35"/>
      <c r="AC823" s="35"/>
      <c r="AD823" s="35"/>
      <c r="AE823" s="35"/>
      <c r="AF823" s="35"/>
      <c r="AG823" s="35"/>
      <c r="AH823" s="35"/>
      <c r="AI823" s="35"/>
      <c r="AJ823" s="35"/>
      <c r="AK823" s="35"/>
      <c r="AL823" s="35"/>
      <c r="AM823" s="35"/>
      <c r="AN823" s="35"/>
      <c r="AO823" s="35"/>
      <c r="AP823" s="35"/>
      <c r="AQ823" s="35"/>
      <c r="AR823" s="35"/>
      <c r="AS823" s="35"/>
      <c r="AT823" s="35"/>
      <c r="AU823" s="35"/>
      <c r="AV823" s="35"/>
      <c r="AW823" s="35"/>
      <c r="AX823" s="35"/>
      <c r="AY823" s="35"/>
      <c r="AZ823" s="35"/>
      <c r="BA823" s="35"/>
      <c r="BB823" s="35"/>
      <c r="BC823" s="35"/>
      <c r="BD823" s="35"/>
      <c r="BE823" s="35"/>
      <c r="BF823" s="35"/>
      <c r="BG823" s="35"/>
      <c r="BH823" s="35"/>
      <c r="BI823" s="35"/>
      <c r="BJ823" s="35"/>
      <c r="BK823" s="35"/>
      <c r="BL823" s="35"/>
      <c r="BO823" s="33"/>
      <c r="BP823" s="33"/>
      <c r="BQ823" s="33"/>
      <c r="BR823" s="33"/>
      <c r="BS823" s="33"/>
      <c r="BT823" s="33"/>
      <c r="BU823" s="33"/>
    </row>
    <row r="824" spans="1:196" ht="18.75" customHeight="1" x14ac:dyDescent="0.45">
      <c r="A824" s="33"/>
      <c r="B824" s="33"/>
      <c r="C824" s="124"/>
      <c r="D824" s="124"/>
      <c r="E824" s="124"/>
      <c r="F824" s="124"/>
      <c r="G824" s="124"/>
      <c r="H824" s="35"/>
      <c r="I824" s="35"/>
      <c r="J824" s="35"/>
      <c r="K824" s="35"/>
      <c r="L824" s="35"/>
      <c r="M824" s="35"/>
      <c r="N824" s="35"/>
      <c r="O824" s="35"/>
      <c r="P824" s="35"/>
      <c r="Q824" s="35"/>
      <c r="R824" s="35"/>
      <c r="S824" s="35"/>
      <c r="T824" s="35"/>
      <c r="U824" s="35"/>
      <c r="V824" s="35"/>
      <c r="W824" s="35"/>
      <c r="X824" s="35"/>
      <c r="Y824" s="35"/>
      <c r="Z824" s="35"/>
      <c r="AA824" s="35"/>
      <c r="AB824" s="35"/>
      <c r="AC824" s="35"/>
      <c r="AD824" s="35"/>
      <c r="AE824" s="35"/>
      <c r="AF824" s="35"/>
      <c r="AG824" s="35"/>
      <c r="AH824" s="35"/>
      <c r="AI824" s="35"/>
      <c r="AJ824" s="35"/>
      <c r="AK824" s="35"/>
      <c r="AL824" s="35"/>
      <c r="AM824" s="35"/>
      <c r="AN824" s="35"/>
      <c r="AO824" s="35"/>
      <c r="AP824" s="35"/>
      <c r="AQ824" s="35"/>
      <c r="AR824" s="35"/>
      <c r="AS824" s="35"/>
      <c r="AT824" s="35"/>
      <c r="AU824" s="35"/>
      <c r="AV824" s="35"/>
      <c r="AW824" s="35"/>
      <c r="AX824" s="35"/>
      <c r="AY824" s="35"/>
      <c r="AZ824" s="35"/>
      <c r="BA824" s="35"/>
      <c r="BB824" s="35"/>
      <c r="BC824" s="35"/>
      <c r="BD824" s="35"/>
      <c r="BE824" s="35"/>
      <c r="BF824" s="35"/>
      <c r="BG824" s="35"/>
      <c r="BH824" s="35"/>
      <c r="BI824" s="35"/>
      <c r="BJ824" s="35"/>
      <c r="BK824" s="35"/>
      <c r="BL824" s="35"/>
      <c r="BO824" s="33"/>
      <c r="BP824" s="33"/>
      <c r="BQ824" s="33"/>
      <c r="BR824" s="33"/>
      <c r="BS824" s="33"/>
      <c r="BT824" s="33"/>
      <c r="BU824" s="33"/>
    </row>
    <row r="825" spans="1:196" ht="18.75" customHeight="1" x14ac:dyDescent="0.45">
      <c r="A825" s="33"/>
      <c r="B825" s="33"/>
      <c r="C825" s="33"/>
      <c r="D825" s="33"/>
      <c r="E825" s="33"/>
      <c r="F825" s="33"/>
      <c r="G825" s="33"/>
      <c r="BO825" s="33"/>
      <c r="BP825" s="33"/>
      <c r="BQ825" s="33"/>
      <c r="BR825" s="33"/>
      <c r="BS825" s="33"/>
      <c r="BT825" s="33"/>
      <c r="BU825" s="33"/>
    </row>
    <row r="826" spans="1:196" ht="18.75" customHeight="1" x14ac:dyDescent="0.45">
      <c r="A826" s="33"/>
      <c r="B826" s="33"/>
      <c r="C826" s="33"/>
      <c r="D826" s="33"/>
      <c r="E826" s="33"/>
      <c r="F826" s="33"/>
      <c r="G826" s="33"/>
      <c r="BO826" s="33"/>
      <c r="BP826" s="33"/>
      <c r="BQ826" s="33"/>
      <c r="BR826" s="33"/>
      <c r="BS826" s="33"/>
      <c r="BT826" s="33"/>
      <c r="BU826" s="33"/>
    </row>
    <row r="827" spans="1:196" ht="18.75" customHeight="1" x14ac:dyDescent="0.45">
      <c r="A827" s="33"/>
      <c r="B827" s="33"/>
      <c r="C827" s="33"/>
      <c r="D827" s="33"/>
      <c r="E827" s="33"/>
      <c r="F827" s="33"/>
      <c r="G827" s="33"/>
      <c r="BO827" s="33"/>
      <c r="BP827" s="33"/>
      <c r="BQ827" s="33"/>
      <c r="BR827" s="33"/>
      <c r="BS827" s="33"/>
      <c r="BT827" s="33"/>
      <c r="BU827" s="33"/>
    </row>
    <row r="828" spans="1:196" ht="18.75" customHeight="1" x14ac:dyDescent="0.45">
      <c r="A828" s="33"/>
      <c r="B828" s="33"/>
      <c r="C828" s="33"/>
      <c r="D828" s="33"/>
      <c r="E828" s="33"/>
      <c r="F828" s="33"/>
      <c r="G828" s="33"/>
      <c r="BO828" s="33"/>
      <c r="BP828" s="33"/>
      <c r="BQ828" s="33"/>
      <c r="BR828" s="33"/>
      <c r="BS828" s="33"/>
      <c r="BT828" s="33"/>
      <c r="BU828" s="33"/>
    </row>
    <row r="832" spans="1:196" ht="18.75" customHeight="1" x14ac:dyDescent="0.45">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BE832" s="278" t="s">
        <v>283</v>
      </c>
      <c r="BF832" s="279"/>
      <c r="BG832" s="279"/>
      <c r="BH832" s="279"/>
      <c r="BI832" s="279"/>
      <c r="BJ832" s="279"/>
      <c r="BK832" s="279"/>
      <c r="BL832" s="280"/>
      <c r="BP832" s="33"/>
      <c r="BQ832" s="257" t="s">
        <v>429</v>
      </c>
      <c r="BR832" s="33"/>
      <c r="BS832" s="33"/>
      <c r="BT832" s="33"/>
      <c r="BU832" s="33"/>
      <c r="BV832" s="33"/>
      <c r="BW832" s="33"/>
      <c r="BX832" s="33"/>
      <c r="BY832" s="33"/>
      <c r="BZ832" s="33"/>
      <c r="CA832" s="33"/>
      <c r="CB832" s="33"/>
      <c r="CC832" s="33"/>
      <c r="CD832" s="33"/>
      <c r="CE832" s="33"/>
      <c r="CF832" s="33"/>
      <c r="CG832" s="33"/>
      <c r="CH832" s="33"/>
      <c r="CI832" s="33"/>
      <c r="CJ832" s="33"/>
      <c r="CK832" s="33"/>
      <c r="CL832" s="33"/>
      <c r="CM832" s="33"/>
      <c r="CN832" s="33"/>
      <c r="DS832" s="278" t="s">
        <v>219</v>
      </c>
      <c r="DT832" s="279"/>
      <c r="DU832" s="279"/>
      <c r="DV832" s="279"/>
      <c r="DW832" s="279"/>
      <c r="DX832" s="279"/>
      <c r="DY832" s="279"/>
      <c r="DZ832" s="280"/>
    </row>
    <row r="833" spans="2:130" ht="18.75" customHeight="1" x14ac:dyDescent="0.45">
      <c r="B833" s="33"/>
      <c r="BE833" s="281"/>
      <c r="BF833" s="282"/>
      <c r="BG833" s="282"/>
      <c r="BH833" s="282"/>
      <c r="BI833" s="282"/>
      <c r="BJ833" s="282"/>
      <c r="BK833" s="282"/>
      <c r="BL833" s="283"/>
      <c r="BP833" s="33"/>
      <c r="DS833" s="281"/>
      <c r="DT833" s="282"/>
      <c r="DU833" s="282"/>
      <c r="DV833" s="282"/>
      <c r="DW833" s="282"/>
      <c r="DX833" s="282"/>
      <c r="DY833" s="282"/>
      <c r="DZ833" s="283"/>
    </row>
    <row r="834" spans="2:130" ht="18.75" customHeight="1" x14ac:dyDescent="0.45">
      <c r="B834" s="33"/>
      <c r="C834" s="206" t="s">
        <v>77</v>
      </c>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BP834" s="33"/>
      <c r="BQ834" s="206" t="s">
        <v>77</v>
      </c>
      <c r="BR834" s="33"/>
      <c r="BS834" s="33"/>
      <c r="BT834" s="33"/>
      <c r="BU834" s="33"/>
      <c r="BV834" s="33"/>
      <c r="BW834" s="33"/>
      <c r="BX834" s="33"/>
      <c r="BY834" s="33"/>
      <c r="BZ834" s="33"/>
      <c r="CA834" s="33"/>
      <c r="CB834" s="33"/>
      <c r="CC834" s="33"/>
      <c r="CD834" s="33"/>
      <c r="CE834" s="33"/>
      <c r="CF834" s="33"/>
      <c r="CG834" s="33"/>
      <c r="CH834" s="33"/>
      <c r="CI834" s="33"/>
      <c r="CJ834" s="33"/>
      <c r="CK834" s="33"/>
      <c r="CL834" s="33"/>
      <c r="CM834" s="33"/>
      <c r="CN834" s="33"/>
    </row>
    <row r="835" spans="2:130" ht="18.75" customHeight="1" x14ac:dyDescent="0.45">
      <c r="B835" s="33"/>
      <c r="C835" s="66"/>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BP835" s="33"/>
      <c r="BQ835" s="66"/>
      <c r="BR835" s="33"/>
      <c r="BS835" s="33"/>
      <c r="BT835" s="33"/>
      <c r="BU835" s="33"/>
      <c r="BV835" s="33"/>
      <c r="BW835" s="33"/>
      <c r="BX835" s="33"/>
      <c r="BY835" s="33"/>
      <c r="BZ835" s="33"/>
      <c r="CA835" s="33"/>
      <c r="CB835" s="33"/>
      <c r="CC835" s="33"/>
      <c r="CD835" s="33"/>
      <c r="CE835" s="33"/>
      <c r="CF835" s="33"/>
      <c r="CG835" s="33"/>
      <c r="CH835" s="33"/>
      <c r="CI835" s="33"/>
      <c r="CJ835" s="33"/>
      <c r="CK835" s="33"/>
      <c r="CL835" s="33"/>
      <c r="CM835" s="33"/>
      <c r="CN835" s="33"/>
    </row>
    <row r="836" spans="2:130" ht="18.75" customHeight="1" thickBot="1" x14ac:dyDescent="0.5">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BP836" s="33"/>
      <c r="BQ836" s="33"/>
      <c r="BR836" s="33"/>
      <c r="BS836" s="33"/>
      <c r="BT836" s="33"/>
      <c r="BU836" s="33"/>
      <c r="BV836" s="33"/>
      <c r="BW836" s="33"/>
      <c r="BX836" s="33"/>
      <c r="BY836" s="33"/>
      <c r="BZ836" s="33"/>
      <c r="CA836" s="33"/>
      <c r="CB836" s="33"/>
      <c r="CC836" s="33"/>
      <c r="CD836" s="33"/>
      <c r="CE836" s="33"/>
      <c r="CF836" s="33"/>
      <c r="CG836" s="33"/>
      <c r="CH836" s="33"/>
      <c r="CI836" s="33"/>
      <c r="CJ836" s="33"/>
      <c r="CK836" s="33"/>
      <c r="CL836" s="33"/>
      <c r="CM836" s="33"/>
      <c r="CN836" s="33"/>
    </row>
    <row r="837" spans="2:130" ht="26.1" customHeight="1" thickBot="1" x14ac:dyDescent="0.5">
      <c r="B837" s="33"/>
      <c r="C837" s="215" t="s">
        <v>404</v>
      </c>
      <c r="D837" s="216"/>
      <c r="E837" s="216"/>
      <c r="F837" s="216"/>
      <c r="G837" s="216"/>
      <c r="H837" s="217"/>
      <c r="I837" s="217"/>
      <c r="J837" s="217"/>
      <c r="K837" s="217"/>
      <c r="L837" s="217"/>
      <c r="M837" s="216" t="s">
        <v>284</v>
      </c>
      <c r="N837" s="662"/>
      <c r="O837" s="662"/>
      <c r="P837" s="662"/>
      <c r="Q837" s="662"/>
      <c r="R837" s="662"/>
      <c r="S837" s="662"/>
      <c r="T837" s="662"/>
      <c r="U837" s="662"/>
      <c r="V837" s="662"/>
      <c r="W837" s="662"/>
      <c r="X837" s="216" t="s">
        <v>285</v>
      </c>
      <c r="Y837" s="217"/>
      <c r="Z837" s="216" t="s">
        <v>284</v>
      </c>
      <c r="AA837" s="216" t="s">
        <v>405</v>
      </c>
      <c r="AB837" s="217"/>
      <c r="AC837" s="217"/>
      <c r="AD837" s="217"/>
      <c r="AE837" s="217"/>
      <c r="AF837" s="217"/>
      <c r="AG837" s="663"/>
      <c r="AH837" s="663"/>
      <c r="AI837" s="663"/>
      <c r="AJ837" s="663"/>
      <c r="AK837" s="663"/>
      <c r="AL837" s="663"/>
      <c r="AM837" s="663"/>
      <c r="AN837" s="663"/>
      <c r="AO837" s="663"/>
      <c r="AP837" s="663"/>
      <c r="AQ837" s="218" t="s">
        <v>285</v>
      </c>
      <c r="AR837" s="219"/>
      <c r="AX837" s="220"/>
      <c r="AY837" s="33"/>
      <c r="AZ837" s="33"/>
      <c r="BP837" s="33"/>
      <c r="BQ837" s="215" t="s">
        <v>404</v>
      </c>
      <c r="BR837" s="216"/>
      <c r="BS837" s="216"/>
      <c r="BT837" s="216"/>
      <c r="BU837" s="216"/>
      <c r="BV837" s="217"/>
      <c r="BW837" s="217"/>
      <c r="BX837" s="217"/>
      <c r="BY837" s="217"/>
      <c r="BZ837" s="217"/>
      <c r="CA837" s="216" t="s">
        <v>284</v>
      </c>
      <c r="CB837" s="662" t="s">
        <v>402</v>
      </c>
      <c r="CC837" s="662"/>
      <c r="CD837" s="662"/>
      <c r="CE837" s="662"/>
      <c r="CF837" s="662"/>
      <c r="CG837" s="662"/>
      <c r="CH837" s="662"/>
      <c r="CI837" s="662"/>
      <c r="CJ837" s="662"/>
      <c r="CK837" s="662"/>
      <c r="CL837" s="216" t="s">
        <v>285</v>
      </c>
      <c r="CM837" s="217"/>
      <c r="CN837" s="216" t="s">
        <v>284</v>
      </c>
      <c r="CO837" s="216" t="s">
        <v>405</v>
      </c>
      <c r="CP837" s="217"/>
      <c r="CQ837" s="217"/>
      <c r="CR837" s="217"/>
      <c r="CS837" s="217"/>
      <c r="CT837" s="217"/>
      <c r="CU837" s="663" t="s">
        <v>403</v>
      </c>
      <c r="CV837" s="663"/>
      <c r="CW837" s="663"/>
      <c r="CX837" s="663"/>
      <c r="CY837" s="663"/>
      <c r="CZ837" s="663"/>
      <c r="DA837" s="663"/>
      <c r="DB837" s="663"/>
      <c r="DC837" s="663"/>
      <c r="DD837" s="663"/>
      <c r="DE837" s="218" t="s">
        <v>285</v>
      </c>
      <c r="DF837" s="219"/>
      <c r="DL837" s="220"/>
      <c r="DM837" s="33"/>
      <c r="DN837" s="33"/>
    </row>
    <row r="838" spans="2:130" ht="18.75" customHeight="1" thickBot="1" x14ac:dyDescent="0.5">
      <c r="B838" s="33"/>
      <c r="C838" s="33"/>
      <c r="D838" s="33"/>
      <c r="E838" s="221"/>
      <c r="F838" s="33"/>
      <c r="G838" s="33"/>
      <c r="H838" s="33"/>
      <c r="I838" s="33"/>
      <c r="J838" s="33"/>
      <c r="K838" s="33"/>
      <c r="L838" s="33"/>
      <c r="M838" s="33"/>
      <c r="N838" s="33"/>
      <c r="O838" s="33"/>
      <c r="P838" s="33"/>
      <c r="Q838" s="33"/>
      <c r="R838" s="33"/>
      <c r="S838" s="33"/>
      <c r="T838" s="33"/>
      <c r="U838" s="33"/>
      <c r="V838" s="33"/>
      <c r="W838" s="33"/>
      <c r="X838" s="33"/>
      <c r="Y838" s="33"/>
      <c r="Z838" s="33"/>
      <c r="BP838" s="33"/>
      <c r="BQ838" s="33"/>
      <c r="BR838" s="33"/>
      <c r="BS838" s="221"/>
      <c r="BT838" s="33"/>
      <c r="BU838" s="33"/>
      <c r="BV838" s="33"/>
      <c r="BW838" s="33"/>
      <c r="BX838" s="33"/>
      <c r="BY838" s="33"/>
      <c r="BZ838" s="33"/>
      <c r="CA838" s="33"/>
      <c r="CB838" s="33"/>
      <c r="CC838" s="33"/>
      <c r="CD838" s="33"/>
      <c r="CE838" s="33"/>
      <c r="CF838" s="33"/>
      <c r="CG838" s="33"/>
      <c r="CH838" s="33"/>
      <c r="CI838" s="33"/>
      <c r="CJ838" s="33"/>
      <c r="CK838" s="33"/>
      <c r="CL838" s="33"/>
      <c r="CM838" s="33"/>
      <c r="CN838" s="33"/>
    </row>
    <row r="839" spans="2:130" ht="18.75" customHeight="1" x14ac:dyDescent="0.45">
      <c r="B839" s="33"/>
      <c r="C839" s="33"/>
      <c r="D839" s="33"/>
      <c r="E839" s="221"/>
      <c r="F839" s="33"/>
      <c r="I839" s="664" t="s">
        <v>406</v>
      </c>
      <c r="J839" s="665"/>
      <c r="K839" s="665"/>
      <c r="L839" s="665"/>
      <c r="M839" s="665"/>
      <c r="N839" s="665"/>
      <c r="O839" s="665"/>
      <c r="P839" s="666"/>
      <c r="Q839" s="645" t="s">
        <v>71</v>
      </c>
      <c r="R839" s="632"/>
      <c r="S839" s="632"/>
      <c r="T839" s="632"/>
      <c r="U839" s="632"/>
      <c r="V839" s="632"/>
      <c r="W839" s="632"/>
      <c r="X839" s="632"/>
      <c r="Y839" s="632"/>
      <c r="Z839" s="632"/>
      <c r="AA839" s="632"/>
      <c r="AB839" s="632"/>
      <c r="AC839" s="632"/>
      <c r="AD839" s="632"/>
      <c r="AE839" s="632"/>
      <c r="AF839" s="632"/>
      <c r="AG839" s="632"/>
      <c r="AH839" s="632"/>
      <c r="AI839" s="632"/>
      <c r="AJ839" s="640"/>
      <c r="AK839" s="645" t="s">
        <v>407</v>
      </c>
      <c r="AL839" s="632"/>
      <c r="AM839" s="632"/>
      <c r="AN839" s="632"/>
      <c r="AO839" s="632"/>
      <c r="AP839" s="632"/>
      <c r="AQ839" s="632"/>
      <c r="AR839" s="632"/>
      <c r="AS839" s="632"/>
      <c r="AT839" s="632"/>
      <c r="AU839" s="632"/>
      <c r="AV839" s="632"/>
      <c r="AW839" s="632"/>
      <c r="AX839" s="632"/>
      <c r="AY839" s="632"/>
      <c r="AZ839" s="632"/>
      <c r="BA839" s="632"/>
      <c r="BB839" s="632"/>
      <c r="BC839" s="632"/>
      <c r="BD839" s="632"/>
      <c r="BE839" s="632"/>
      <c r="BF839" s="632"/>
      <c r="BG839" s="632"/>
      <c r="BH839" s="640"/>
      <c r="BP839" s="33"/>
      <c r="BQ839" s="33"/>
      <c r="BR839" s="33"/>
      <c r="BS839" s="221"/>
      <c r="BT839" s="33"/>
      <c r="BW839" s="664" t="s">
        <v>406</v>
      </c>
      <c r="BX839" s="665"/>
      <c r="BY839" s="665"/>
      <c r="BZ839" s="665"/>
      <c r="CA839" s="665"/>
      <c r="CB839" s="665"/>
      <c r="CC839" s="665"/>
      <c r="CD839" s="666"/>
      <c r="CE839" s="645" t="s">
        <v>71</v>
      </c>
      <c r="CF839" s="632"/>
      <c r="CG839" s="632"/>
      <c r="CH839" s="632"/>
      <c r="CI839" s="632"/>
      <c r="CJ839" s="632"/>
      <c r="CK839" s="632"/>
      <c r="CL839" s="632"/>
      <c r="CM839" s="632"/>
      <c r="CN839" s="632"/>
      <c r="CO839" s="632"/>
      <c r="CP839" s="632"/>
      <c r="CQ839" s="632"/>
      <c r="CR839" s="632"/>
      <c r="CS839" s="632"/>
      <c r="CT839" s="632"/>
      <c r="CU839" s="632"/>
      <c r="CV839" s="632"/>
      <c r="CW839" s="632"/>
      <c r="CX839" s="640"/>
      <c r="CY839" s="645" t="s">
        <v>407</v>
      </c>
      <c r="CZ839" s="632"/>
      <c r="DA839" s="632"/>
      <c r="DB839" s="632"/>
      <c r="DC839" s="632"/>
      <c r="DD839" s="632"/>
      <c r="DE839" s="632"/>
      <c r="DF839" s="632"/>
      <c r="DG839" s="632"/>
      <c r="DH839" s="632"/>
      <c r="DI839" s="632"/>
      <c r="DJ839" s="632"/>
      <c r="DK839" s="632"/>
      <c r="DL839" s="632"/>
      <c r="DM839" s="632"/>
      <c r="DN839" s="632"/>
      <c r="DO839" s="632"/>
      <c r="DP839" s="632"/>
      <c r="DQ839" s="632"/>
      <c r="DR839" s="632"/>
      <c r="DS839" s="632"/>
      <c r="DT839" s="632"/>
      <c r="DU839" s="632"/>
      <c r="DV839" s="640"/>
    </row>
    <row r="840" spans="2:130" ht="18.75" customHeight="1" thickBot="1" x14ac:dyDescent="0.5">
      <c r="B840" s="33"/>
      <c r="C840" s="33"/>
      <c r="D840" s="33"/>
      <c r="E840" s="221"/>
      <c r="F840" s="33"/>
      <c r="I840" s="667"/>
      <c r="J840" s="668"/>
      <c r="K840" s="668"/>
      <c r="L840" s="668"/>
      <c r="M840" s="668"/>
      <c r="N840" s="668"/>
      <c r="O840" s="668"/>
      <c r="P840" s="669"/>
      <c r="Q840" s="646"/>
      <c r="R840" s="635"/>
      <c r="S840" s="635"/>
      <c r="T840" s="635"/>
      <c r="U840" s="635"/>
      <c r="V840" s="635"/>
      <c r="W840" s="635"/>
      <c r="X840" s="635"/>
      <c r="Y840" s="635"/>
      <c r="Z840" s="635"/>
      <c r="AA840" s="635"/>
      <c r="AB840" s="635"/>
      <c r="AC840" s="635"/>
      <c r="AD840" s="635"/>
      <c r="AE840" s="635"/>
      <c r="AF840" s="635"/>
      <c r="AG840" s="635"/>
      <c r="AH840" s="635"/>
      <c r="AI840" s="635"/>
      <c r="AJ840" s="641"/>
      <c r="AK840" s="646"/>
      <c r="AL840" s="635"/>
      <c r="AM840" s="635"/>
      <c r="AN840" s="635"/>
      <c r="AO840" s="635"/>
      <c r="AP840" s="635"/>
      <c r="AQ840" s="635"/>
      <c r="AR840" s="635"/>
      <c r="AS840" s="635"/>
      <c r="AT840" s="635"/>
      <c r="AU840" s="635"/>
      <c r="AV840" s="635"/>
      <c r="AW840" s="635"/>
      <c r="AX840" s="635"/>
      <c r="AY840" s="635"/>
      <c r="AZ840" s="635"/>
      <c r="BA840" s="635"/>
      <c r="BB840" s="635"/>
      <c r="BC840" s="635"/>
      <c r="BD840" s="635"/>
      <c r="BE840" s="635"/>
      <c r="BF840" s="635"/>
      <c r="BG840" s="635"/>
      <c r="BH840" s="641"/>
      <c r="BP840" s="33"/>
      <c r="BQ840" s="33"/>
      <c r="BR840" s="33"/>
      <c r="BS840" s="221"/>
      <c r="BT840" s="33"/>
      <c r="BW840" s="667"/>
      <c r="BX840" s="668"/>
      <c r="BY840" s="668"/>
      <c r="BZ840" s="668"/>
      <c r="CA840" s="668"/>
      <c r="CB840" s="668"/>
      <c r="CC840" s="668"/>
      <c r="CD840" s="669"/>
      <c r="CE840" s="646"/>
      <c r="CF840" s="635"/>
      <c r="CG840" s="635"/>
      <c r="CH840" s="635"/>
      <c r="CI840" s="635"/>
      <c r="CJ840" s="635"/>
      <c r="CK840" s="635"/>
      <c r="CL840" s="635"/>
      <c r="CM840" s="635"/>
      <c r="CN840" s="635"/>
      <c r="CO840" s="635"/>
      <c r="CP840" s="635"/>
      <c r="CQ840" s="635"/>
      <c r="CR840" s="635"/>
      <c r="CS840" s="635"/>
      <c r="CT840" s="635"/>
      <c r="CU840" s="635"/>
      <c r="CV840" s="635"/>
      <c r="CW840" s="635"/>
      <c r="CX840" s="641"/>
      <c r="CY840" s="646"/>
      <c r="CZ840" s="635"/>
      <c r="DA840" s="635"/>
      <c r="DB840" s="635"/>
      <c r="DC840" s="635"/>
      <c r="DD840" s="635"/>
      <c r="DE840" s="635"/>
      <c r="DF840" s="635"/>
      <c r="DG840" s="635"/>
      <c r="DH840" s="635"/>
      <c r="DI840" s="635"/>
      <c r="DJ840" s="635"/>
      <c r="DK840" s="635"/>
      <c r="DL840" s="635"/>
      <c r="DM840" s="635"/>
      <c r="DN840" s="635"/>
      <c r="DO840" s="635"/>
      <c r="DP840" s="635"/>
      <c r="DQ840" s="635"/>
      <c r="DR840" s="635"/>
      <c r="DS840" s="635"/>
      <c r="DT840" s="635"/>
      <c r="DU840" s="635"/>
      <c r="DV840" s="641"/>
    </row>
    <row r="841" spans="2:130" ht="18.75" customHeight="1" x14ac:dyDescent="0.45">
      <c r="B841" s="33"/>
      <c r="C841" s="33"/>
      <c r="D841" s="33"/>
      <c r="E841" s="221"/>
      <c r="F841" s="33"/>
      <c r="I841" s="667"/>
      <c r="J841" s="668"/>
      <c r="K841" s="668"/>
      <c r="L841" s="668"/>
      <c r="M841" s="668"/>
      <c r="N841" s="668"/>
      <c r="O841" s="668"/>
      <c r="P841" s="669"/>
      <c r="Q841" s="222"/>
      <c r="R841" s="169"/>
      <c r="S841" s="169"/>
      <c r="T841" s="169"/>
      <c r="U841" s="169"/>
      <c r="V841" s="169"/>
      <c r="W841" s="169"/>
      <c r="X841" s="169"/>
      <c r="Y841" s="169"/>
      <c r="Z841" s="169"/>
      <c r="AA841" s="169"/>
      <c r="AB841" s="169"/>
      <c r="AC841" s="169"/>
      <c r="AD841" s="169"/>
      <c r="AE841" s="169"/>
      <c r="AF841" s="169"/>
      <c r="AG841" s="169"/>
      <c r="AH841" s="169"/>
      <c r="AI841" s="169"/>
      <c r="AJ841" s="223"/>
      <c r="AK841" s="169"/>
      <c r="AL841" s="169"/>
      <c r="AM841" s="224"/>
      <c r="AN841" s="224"/>
      <c r="AO841" s="224"/>
      <c r="AP841" s="224"/>
      <c r="AQ841" s="224"/>
      <c r="AR841" s="224"/>
      <c r="AS841" s="224"/>
      <c r="AT841" s="224"/>
      <c r="AU841" s="224"/>
      <c r="AV841" s="224"/>
      <c r="AW841" s="224"/>
      <c r="AX841" s="224"/>
      <c r="AY841" s="224"/>
      <c r="AZ841" s="224"/>
      <c r="BA841" s="224"/>
      <c r="BB841" s="224"/>
      <c r="BC841" s="224"/>
      <c r="BD841" s="224"/>
      <c r="BE841" s="224"/>
      <c r="BF841" s="224"/>
      <c r="BG841" s="224"/>
      <c r="BH841" s="225"/>
      <c r="BP841" s="33"/>
      <c r="BQ841" s="33"/>
      <c r="BR841" s="33"/>
      <c r="BS841" s="221"/>
      <c r="BT841" s="33"/>
      <c r="BW841" s="667"/>
      <c r="BX841" s="668"/>
      <c r="BY841" s="668"/>
      <c r="BZ841" s="668"/>
      <c r="CA841" s="668"/>
      <c r="CB841" s="668"/>
      <c r="CC841" s="668"/>
      <c r="CD841" s="669"/>
      <c r="CE841" s="222"/>
      <c r="CF841" s="169"/>
      <c r="CG841" s="169"/>
      <c r="CH841" s="169"/>
      <c r="CI841" s="169"/>
      <c r="CJ841" s="169"/>
      <c r="CK841" s="169"/>
      <c r="CL841" s="169"/>
      <c r="CM841" s="169"/>
      <c r="CN841" s="169"/>
      <c r="CO841" s="169"/>
      <c r="CP841" s="169"/>
      <c r="CQ841" s="169"/>
      <c r="CR841" s="169"/>
      <c r="CS841" s="169"/>
      <c r="CT841" s="169"/>
      <c r="CU841" s="169"/>
      <c r="CV841" s="169"/>
      <c r="CW841" s="169"/>
      <c r="CX841" s="223"/>
      <c r="CY841" s="169"/>
      <c r="CZ841" s="169"/>
      <c r="DA841" s="224"/>
      <c r="DB841" s="224"/>
      <c r="DC841" s="224"/>
      <c r="DD841" s="224"/>
      <c r="DE841" s="224"/>
      <c r="DF841" s="224"/>
      <c r="DG841" s="224"/>
      <c r="DH841" s="224"/>
      <c r="DI841" s="224"/>
      <c r="DJ841" s="224"/>
      <c r="DK841" s="224"/>
      <c r="DL841" s="224"/>
      <c r="DM841" s="224"/>
      <c r="DN841" s="224"/>
      <c r="DO841" s="224"/>
      <c r="DP841" s="224"/>
      <c r="DQ841" s="224"/>
      <c r="DR841" s="224"/>
      <c r="DS841" s="224"/>
      <c r="DT841" s="224"/>
      <c r="DU841" s="224"/>
      <c r="DV841" s="225"/>
    </row>
    <row r="842" spans="2:130" ht="18.75" customHeight="1" thickBot="1" x14ac:dyDescent="0.5">
      <c r="B842" s="33"/>
      <c r="C842" s="33"/>
      <c r="D842" s="33"/>
      <c r="E842" s="226"/>
      <c r="F842" s="227"/>
      <c r="G842" s="114"/>
      <c r="H842" s="114"/>
      <c r="I842" s="667"/>
      <c r="J842" s="668"/>
      <c r="K842" s="668"/>
      <c r="L842" s="668"/>
      <c r="M842" s="668"/>
      <c r="N842" s="668"/>
      <c r="O842" s="668"/>
      <c r="P842" s="669"/>
      <c r="Q842" s="675" t="s">
        <v>286</v>
      </c>
      <c r="R842" s="543"/>
      <c r="S842" s="543"/>
      <c r="T842" s="543"/>
      <c r="U842" s="543" t="s">
        <v>287</v>
      </c>
      <c r="V842" s="543"/>
      <c r="W842" s="351"/>
      <c r="X842" s="351"/>
      <c r="Y842" s="351"/>
      <c r="Z842" s="351"/>
      <c r="AA842" s="351"/>
      <c r="AB842" s="351"/>
      <c r="AC842" s="351"/>
      <c r="AD842" s="351"/>
      <c r="AE842" s="351"/>
      <c r="AF842" s="351"/>
      <c r="AG842" s="33" t="s">
        <v>288</v>
      </c>
      <c r="AH842" s="33"/>
      <c r="AI842" s="33"/>
      <c r="AJ842" s="228"/>
      <c r="AK842" s="33"/>
      <c r="AL842" s="676" t="s">
        <v>47</v>
      </c>
      <c r="AM842" s="676"/>
      <c r="AN842" s="129" t="s">
        <v>78</v>
      </c>
      <c r="AO842" s="129"/>
      <c r="AP842" s="129"/>
      <c r="AQ842" s="129"/>
      <c r="AR842" s="129"/>
      <c r="AS842" s="129"/>
      <c r="AT842" s="129"/>
      <c r="AU842" s="129"/>
      <c r="AV842" s="129"/>
      <c r="AW842" s="129"/>
      <c r="AX842" s="129"/>
      <c r="AY842" s="129"/>
      <c r="AZ842" s="129"/>
      <c r="BA842" s="129"/>
      <c r="BB842" s="129"/>
      <c r="BC842" s="129"/>
      <c r="BD842" s="129"/>
      <c r="BE842" s="129"/>
      <c r="BF842" s="129"/>
      <c r="BG842" s="129"/>
      <c r="BH842" s="228"/>
      <c r="BP842" s="33"/>
      <c r="BQ842" s="33"/>
      <c r="BR842" s="33"/>
      <c r="BS842" s="226"/>
      <c r="BT842" s="227"/>
      <c r="BU842" s="114"/>
      <c r="BV842" s="114"/>
      <c r="BW842" s="667"/>
      <c r="BX842" s="668"/>
      <c r="BY842" s="668"/>
      <c r="BZ842" s="668"/>
      <c r="CA842" s="668"/>
      <c r="CB842" s="668"/>
      <c r="CC842" s="668"/>
      <c r="CD842" s="669"/>
      <c r="CE842" s="675" t="s">
        <v>286</v>
      </c>
      <c r="CF842" s="543"/>
      <c r="CG842" s="543"/>
      <c r="CH842" s="543"/>
      <c r="CI842" s="543" t="s">
        <v>287</v>
      </c>
      <c r="CJ842" s="543"/>
      <c r="CK842" s="351" t="s">
        <v>408</v>
      </c>
      <c r="CL842" s="351"/>
      <c r="CM842" s="351"/>
      <c r="CN842" s="351"/>
      <c r="CO842" s="351"/>
      <c r="CP842" s="351"/>
      <c r="CQ842" s="351"/>
      <c r="CR842" s="351"/>
      <c r="CS842" s="351"/>
      <c r="CT842" s="351"/>
      <c r="CU842" s="33" t="s">
        <v>288</v>
      </c>
      <c r="CV842" s="33"/>
      <c r="CW842" s="33"/>
      <c r="CX842" s="228"/>
      <c r="CY842" s="33"/>
      <c r="CZ842" s="676" t="s">
        <v>47</v>
      </c>
      <c r="DA842" s="676"/>
      <c r="DB842" s="129" t="s">
        <v>78</v>
      </c>
      <c r="DC842" s="129"/>
      <c r="DD842" s="129"/>
      <c r="DE842" s="129"/>
      <c r="DF842" s="129"/>
      <c r="DG842" s="129"/>
      <c r="DH842" s="129"/>
      <c r="DI842" s="129"/>
      <c r="DJ842" s="129"/>
      <c r="DK842" s="129"/>
      <c r="DL842" s="129"/>
      <c r="DM842" s="129"/>
      <c r="DN842" s="129"/>
      <c r="DO842" s="129"/>
      <c r="DP842" s="129"/>
      <c r="DQ842" s="129"/>
      <c r="DR842" s="129"/>
      <c r="DS842" s="129"/>
      <c r="DT842" s="129"/>
      <c r="DU842" s="129"/>
      <c r="DV842" s="228"/>
    </row>
    <row r="843" spans="2:130" ht="18.75" customHeight="1" x14ac:dyDescent="0.45">
      <c r="B843" s="33"/>
      <c r="C843" s="33"/>
      <c r="D843" s="33"/>
      <c r="E843" s="221"/>
      <c r="F843" s="33"/>
      <c r="I843" s="667"/>
      <c r="J843" s="668"/>
      <c r="K843" s="668"/>
      <c r="L843" s="668"/>
      <c r="M843" s="668"/>
      <c r="N843" s="668"/>
      <c r="O843" s="668"/>
      <c r="P843" s="669"/>
      <c r="Q843" s="675" t="s">
        <v>289</v>
      </c>
      <c r="R843" s="543"/>
      <c r="S843" s="543"/>
      <c r="T843" s="543"/>
      <c r="U843" s="543" t="s">
        <v>287</v>
      </c>
      <c r="V843" s="543"/>
      <c r="W843" s="576"/>
      <c r="X843" s="576"/>
      <c r="Y843" s="126" t="s">
        <v>288</v>
      </c>
      <c r="Z843" s="33" t="s">
        <v>290</v>
      </c>
      <c r="AA843" s="33"/>
      <c r="AB843" s="33"/>
      <c r="AC843" s="33"/>
      <c r="AD843" s="33"/>
      <c r="AE843" s="33"/>
      <c r="AF843" s="33"/>
      <c r="AG843" s="33"/>
      <c r="AH843" s="33"/>
      <c r="AI843" s="33"/>
      <c r="AJ843" s="228"/>
      <c r="AK843" s="33"/>
      <c r="AL843" s="676" t="s">
        <v>47</v>
      </c>
      <c r="AM843" s="676"/>
      <c r="AN843" s="129" t="s">
        <v>80</v>
      </c>
      <c r="AO843" s="129"/>
      <c r="AP843" s="129"/>
      <c r="AQ843" s="129"/>
      <c r="AR843" s="129"/>
      <c r="AS843" s="129"/>
      <c r="AT843" s="129"/>
      <c r="AU843" s="129"/>
      <c r="AV843" s="129"/>
      <c r="AW843" s="129"/>
      <c r="AX843" s="129"/>
      <c r="AY843" s="129"/>
      <c r="AZ843" s="129"/>
      <c r="BA843" s="129"/>
      <c r="BB843" s="129"/>
      <c r="BC843" s="129"/>
      <c r="BD843" s="129"/>
      <c r="BE843" s="129"/>
      <c r="BF843" s="129"/>
      <c r="BG843" s="129"/>
      <c r="BH843" s="228"/>
      <c r="BP843" s="33"/>
      <c r="BQ843" s="33"/>
      <c r="BR843" s="33"/>
      <c r="BS843" s="221"/>
      <c r="BT843" s="33"/>
      <c r="BW843" s="667"/>
      <c r="BX843" s="668"/>
      <c r="BY843" s="668"/>
      <c r="BZ843" s="668"/>
      <c r="CA843" s="668"/>
      <c r="CB843" s="668"/>
      <c r="CC843" s="668"/>
      <c r="CD843" s="669"/>
      <c r="CE843" s="675" t="s">
        <v>289</v>
      </c>
      <c r="CF843" s="543"/>
      <c r="CG843" s="543"/>
      <c r="CH843" s="543"/>
      <c r="CI843" s="543" t="s">
        <v>287</v>
      </c>
      <c r="CJ843" s="543"/>
      <c r="CK843" s="576" t="s">
        <v>157</v>
      </c>
      <c r="CL843" s="576"/>
      <c r="CM843" s="126" t="s">
        <v>288</v>
      </c>
      <c r="CN843" s="33" t="s">
        <v>290</v>
      </c>
      <c r="CO843" s="33"/>
      <c r="CP843" s="33"/>
      <c r="CQ843" s="33"/>
      <c r="CR843" s="33"/>
      <c r="CS843" s="33"/>
      <c r="CT843" s="33"/>
      <c r="CU843" s="33"/>
      <c r="CV843" s="33"/>
      <c r="CW843" s="33"/>
      <c r="CX843" s="228"/>
      <c r="CY843" s="33"/>
      <c r="CZ843" s="676" t="s">
        <v>47</v>
      </c>
      <c r="DA843" s="676"/>
      <c r="DB843" s="129" t="s">
        <v>80</v>
      </c>
      <c r="DC843" s="129"/>
      <c r="DD843" s="129"/>
      <c r="DE843" s="129"/>
      <c r="DF843" s="129"/>
      <c r="DG843" s="129"/>
      <c r="DH843" s="129"/>
      <c r="DI843" s="129"/>
      <c r="DJ843" s="129"/>
      <c r="DK843" s="129"/>
      <c r="DL843" s="129"/>
      <c r="DM843" s="129"/>
      <c r="DN843" s="129"/>
      <c r="DO843" s="129"/>
      <c r="DP843" s="129"/>
      <c r="DQ843" s="129"/>
      <c r="DR843" s="129"/>
      <c r="DS843" s="129"/>
      <c r="DT843" s="129"/>
      <c r="DU843" s="129"/>
      <c r="DV843" s="228"/>
    </row>
    <row r="844" spans="2:130" ht="18.75" customHeight="1" x14ac:dyDescent="0.45">
      <c r="B844" s="33"/>
      <c r="C844" s="33"/>
      <c r="D844" s="33"/>
      <c r="E844" s="221"/>
      <c r="F844" s="33"/>
      <c r="I844" s="667"/>
      <c r="J844" s="668"/>
      <c r="K844" s="668"/>
      <c r="L844" s="668"/>
      <c r="M844" s="668"/>
      <c r="N844" s="668"/>
      <c r="O844" s="668"/>
      <c r="P844" s="669"/>
      <c r="Q844" s="675" t="s">
        <v>291</v>
      </c>
      <c r="R844" s="543"/>
      <c r="S844" s="543"/>
      <c r="T844" s="543"/>
      <c r="U844" s="576"/>
      <c r="V844" s="576"/>
      <c r="W844" s="576"/>
      <c r="X844" s="576"/>
      <c r="Y844" s="576"/>
      <c r="Z844" s="576"/>
      <c r="AA844" s="576"/>
      <c r="AB844" s="576"/>
      <c r="AC844" s="576"/>
      <c r="AD844" s="576"/>
      <c r="AE844" s="576"/>
      <c r="AF844" s="576"/>
      <c r="AG844" s="33"/>
      <c r="AH844" s="33"/>
      <c r="AI844" s="33"/>
      <c r="AJ844" s="228"/>
      <c r="AK844" s="33"/>
      <c r="AL844" s="676" t="s">
        <v>47</v>
      </c>
      <c r="AM844" s="676"/>
      <c r="AN844" s="129" t="s">
        <v>81</v>
      </c>
      <c r="AO844" s="129"/>
      <c r="AP844" s="129"/>
      <c r="AQ844" s="129"/>
      <c r="AR844" s="129"/>
      <c r="AS844" s="129"/>
      <c r="AT844" s="129"/>
      <c r="AU844" s="129"/>
      <c r="AV844" s="129"/>
      <c r="AW844" s="129"/>
      <c r="AX844" s="129"/>
      <c r="AY844" s="129"/>
      <c r="AZ844" s="129"/>
      <c r="BA844" s="129"/>
      <c r="BB844" s="129"/>
      <c r="BC844" s="129"/>
      <c r="BD844" s="129"/>
      <c r="BE844" s="129"/>
      <c r="BF844" s="129"/>
      <c r="BG844" s="129"/>
      <c r="BH844" s="228"/>
      <c r="BP844" s="33"/>
      <c r="BQ844" s="33"/>
      <c r="BR844" s="33"/>
      <c r="BS844" s="221"/>
      <c r="BT844" s="33"/>
      <c r="BW844" s="667"/>
      <c r="BX844" s="668"/>
      <c r="BY844" s="668"/>
      <c r="BZ844" s="668"/>
      <c r="CA844" s="668"/>
      <c r="CB844" s="668"/>
      <c r="CC844" s="668"/>
      <c r="CD844" s="669"/>
      <c r="CE844" s="675" t="s">
        <v>291</v>
      </c>
      <c r="CF844" s="543"/>
      <c r="CG844" s="543"/>
      <c r="CH844" s="543"/>
      <c r="CI844" s="576" t="s">
        <v>155</v>
      </c>
      <c r="CJ844" s="576"/>
      <c r="CK844" s="576"/>
      <c r="CL844" s="576"/>
      <c r="CM844" s="576"/>
      <c r="CN844" s="576"/>
      <c r="CO844" s="576"/>
      <c r="CP844" s="576"/>
      <c r="CQ844" s="576"/>
      <c r="CR844" s="576"/>
      <c r="CS844" s="576"/>
      <c r="CT844" s="576"/>
      <c r="CU844" s="33"/>
      <c r="CV844" s="33"/>
      <c r="CW844" s="33"/>
      <c r="CX844" s="228"/>
      <c r="CY844" s="33"/>
      <c r="CZ844" s="676" t="s">
        <v>47</v>
      </c>
      <c r="DA844" s="676"/>
      <c r="DB844" s="129" t="s">
        <v>81</v>
      </c>
      <c r="DC844" s="129"/>
      <c r="DD844" s="129"/>
      <c r="DE844" s="129"/>
      <c r="DF844" s="129"/>
      <c r="DG844" s="129"/>
      <c r="DH844" s="129"/>
      <c r="DI844" s="129"/>
      <c r="DJ844" s="129"/>
      <c r="DK844" s="129"/>
      <c r="DL844" s="129"/>
      <c r="DM844" s="129"/>
      <c r="DN844" s="129"/>
      <c r="DO844" s="129"/>
      <c r="DP844" s="129"/>
      <c r="DQ844" s="129"/>
      <c r="DR844" s="129"/>
      <c r="DS844" s="129"/>
      <c r="DT844" s="129"/>
      <c r="DU844" s="129"/>
      <c r="DV844" s="228"/>
    </row>
    <row r="845" spans="2:130" ht="18.75" customHeight="1" x14ac:dyDescent="0.45">
      <c r="B845" s="33"/>
      <c r="C845" s="33"/>
      <c r="D845" s="33"/>
      <c r="E845" s="221"/>
      <c r="F845" s="33"/>
      <c r="I845" s="667"/>
      <c r="J845" s="668"/>
      <c r="K845" s="668"/>
      <c r="L845" s="668"/>
      <c r="M845" s="668"/>
      <c r="N845" s="668"/>
      <c r="O845" s="668"/>
      <c r="P845" s="669"/>
      <c r="Q845" s="675" t="s">
        <v>291</v>
      </c>
      <c r="R845" s="543"/>
      <c r="S845" s="543"/>
      <c r="T845" s="543"/>
      <c r="U845" s="576"/>
      <c r="V845" s="576"/>
      <c r="W845" s="576"/>
      <c r="X845" s="576"/>
      <c r="Y845" s="576"/>
      <c r="Z845" s="576"/>
      <c r="AA845" s="576"/>
      <c r="AB845" s="576"/>
      <c r="AC845" s="576"/>
      <c r="AD845" s="576"/>
      <c r="AE845" s="576"/>
      <c r="AF845" s="576"/>
      <c r="AG845" s="33"/>
      <c r="AH845" s="33"/>
      <c r="AI845" s="33"/>
      <c r="AJ845" s="228"/>
      <c r="AK845" s="33"/>
      <c r="AL845" s="676" t="s">
        <v>47</v>
      </c>
      <c r="AM845" s="676"/>
      <c r="AN845" s="129" t="s">
        <v>82</v>
      </c>
      <c r="AO845" s="129"/>
      <c r="AP845" s="129"/>
      <c r="AQ845" s="129"/>
      <c r="AR845" s="129"/>
      <c r="AS845" s="129"/>
      <c r="AT845" s="129"/>
      <c r="AU845" s="129"/>
      <c r="AV845" s="129"/>
      <c r="AW845" s="129"/>
      <c r="AX845" s="129"/>
      <c r="AY845" s="129"/>
      <c r="AZ845" s="129"/>
      <c r="BA845" s="129"/>
      <c r="BB845" s="129"/>
      <c r="BC845" s="129"/>
      <c r="BD845" s="129"/>
      <c r="BE845" s="129"/>
      <c r="BF845" s="129"/>
      <c r="BG845" s="129"/>
      <c r="BH845" s="228"/>
      <c r="BP845" s="33"/>
      <c r="BQ845" s="33"/>
      <c r="BR845" s="33"/>
      <c r="BS845" s="221"/>
      <c r="BT845" s="33"/>
      <c r="BW845" s="667"/>
      <c r="BX845" s="668"/>
      <c r="BY845" s="668"/>
      <c r="BZ845" s="668"/>
      <c r="CA845" s="668"/>
      <c r="CB845" s="668"/>
      <c r="CC845" s="668"/>
      <c r="CD845" s="669"/>
      <c r="CE845" s="675" t="s">
        <v>291</v>
      </c>
      <c r="CF845" s="543"/>
      <c r="CG845" s="543"/>
      <c r="CH845" s="543"/>
      <c r="CI845" s="576" t="s">
        <v>155</v>
      </c>
      <c r="CJ845" s="576"/>
      <c r="CK845" s="576"/>
      <c r="CL845" s="576"/>
      <c r="CM845" s="576"/>
      <c r="CN845" s="576"/>
      <c r="CO845" s="576"/>
      <c r="CP845" s="576"/>
      <c r="CQ845" s="576"/>
      <c r="CR845" s="576"/>
      <c r="CS845" s="576"/>
      <c r="CT845" s="576"/>
      <c r="CU845" s="33"/>
      <c r="CV845" s="33"/>
      <c r="CW845" s="33"/>
      <c r="CX845" s="228"/>
      <c r="CY845" s="33"/>
      <c r="CZ845" s="676" t="s">
        <v>47</v>
      </c>
      <c r="DA845" s="676"/>
      <c r="DB845" s="129" t="s">
        <v>82</v>
      </c>
      <c r="DC845" s="129"/>
      <c r="DD845" s="129"/>
      <c r="DE845" s="129"/>
      <c r="DF845" s="129"/>
      <c r="DG845" s="129"/>
      <c r="DH845" s="129"/>
      <c r="DI845" s="129"/>
      <c r="DJ845" s="129"/>
      <c r="DK845" s="129"/>
      <c r="DL845" s="129"/>
      <c r="DM845" s="129"/>
      <c r="DN845" s="129"/>
      <c r="DO845" s="129"/>
      <c r="DP845" s="129"/>
      <c r="DQ845" s="129"/>
      <c r="DR845" s="129"/>
      <c r="DS845" s="129"/>
      <c r="DT845" s="129"/>
      <c r="DU845" s="129"/>
      <c r="DV845" s="228"/>
    </row>
    <row r="846" spans="2:130" ht="18.75" customHeight="1" thickBot="1" x14ac:dyDescent="0.5">
      <c r="B846" s="33"/>
      <c r="C846" s="33"/>
      <c r="D846" s="33"/>
      <c r="E846" s="221"/>
      <c r="F846" s="33"/>
      <c r="I846" s="670"/>
      <c r="J846" s="671"/>
      <c r="K846" s="671"/>
      <c r="L846" s="671"/>
      <c r="M846" s="671"/>
      <c r="N846" s="671"/>
      <c r="O846" s="671"/>
      <c r="P846" s="672"/>
      <c r="Q846" s="226"/>
      <c r="R846" s="227"/>
      <c r="S846" s="227"/>
      <c r="T846" s="227"/>
      <c r="U846" s="227"/>
      <c r="V846" s="227"/>
      <c r="W846" s="227"/>
      <c r="X846" s="227"/>
      <c r="Y846" s="227"/>
      <c r="Z846" s="227"/>
      <c r="AA846" s="227"/>
      <c r="AB846" s="227"/>
      <c r="AC846" s="227"/>
      <c r="AD846" s="227"/>
      <c r="AE846" s="227"/>
      <c r="AF846" s="227"/>
      <c r="AG846" s="227"/>
      <c r="AH846" s="227"/>
      <c r="AI846" s="227"/>
      <c r="AJ846" s="229"/>
      <c r="AK846" s="227"/>
      <c r="AL846" s="227"/>
      <c r="AM846" s="227"/>
      <c r="AN846" s="227"/>
      <c r="AO846" s="227"/>
      <c r="AP846" s="227"/>
      <c r="AQ846" s="227"/>
      <c r="AR846" s="227"/>
      <c r="AS846" s="227"/>
      <c r="AT846" s="227"/>
      <c r="AU846" s="227"/>
      <c r="AV846" s="227"/>
      <c r="AW846" s="227"/>
      <c r="AX846" s="227"/>
      <c r="AY846" s="227"/>
      <c r="AZ846" s="227"/>
      <c r="BA846" s="227"/>
      <c r="BB846" s="227"/>
      <c r="BC846" s="227"/>
      <c r="BD846" s="227"/>
      <c r="BE846" s="227"/>
      <c r="BF846" s="227"/>
      <c r="BG846" s="227"/>
      <c r="BH846" s="229"/>
      <c r="BP846" s="33"/>
      <c r="BQ846" s="33"/>
      <c r="BR846" s="33"/>
      <c r="BS846" s="221"/>
      <c r="BT846" s="33"/>
      <c r="BW846" s="670"/>
      <c r="BX846" s="671"/>
      <c r="BY846" s="671"/>
      <c r="BZ846" s="671"/>
      <c r="CA846" s="671"/>
      <c r="CB846" s="671"/>
      <c r="CC846" s="671"/>
      <c r="CD846" s="672"/>
      <c r="CE846" s="226"/>
      <c r="CF846" s="227"/>
      <c r="CG846" s="227"/>
      <c r="CH846" s="227"/>
      <c r="CI846" s="227"/>
      <c r="CJ846" s="227"/>
      <c r="CK846" s="227"/>
      <c r="CL846" s="227"/>
      <c r="CM846" s="227"/>
      <c r="CN846" s="227"/>
      <c r="CO846" s="227"/>
      <c r="CP846" s="227"/>
      <c r="CQ846" s="227"/>
      <c r="CR846" s="227"/>
      <c r="CS846" s="227"/>
      <c r="CT846" s="227"/>
      <c r="CU846" s="227"/>
      <c r="CV846" s="227"/>
      <c r="CW846" s="227"/>
      <c r="CX846" s="229"/>
      <c r="CY846" s="227"/>
      <c r="CZ846" s="227"/>
      <c r="DA846" s="227"/>
      <c r="DB846" s="227"/>
      <c r="DC846" s="227"/>
      <c r="DD846" s="227"/>
      <c r="DE846" s="227"/>
      <c r="DF846" s="227"/>
      <c r="DG846" s="227"/>
      <c r="DH846" s="227"/>
      <c r="DI846" s="227"/>
      <c r="DJ846" s="227"/>
      <c r="DK846" s="227"/>
      <c r="DL846" s="227"/>
      <c r="DM846" s="227"/>
      <c r="DN846" s="227"/>
      <c r="DO846" s="227"/>
      <c r="DP846" s="227"/>
      <c r="DQ846" s="227"/>
      <c r="DR846" s="227"/>
      <c r="DS846" s="227"/>
      <c r="DT846" s="227"/>
      <c r="DU846" s="227"/>
      <c r="DV846" s="229"/>
    </row>
    <row r="847" spans="2:130" ht="18.75" customHeight="1" thickBot="1" x14ac:dyDescent="0.5">
      <c r="B847" s="33"/>
      <c r="C847" s="33"/>
      <c r="D847" s="33"/>
      <c r="E847" s="221"/>
      <c r="F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c r="AS847" s="33"/>
      <c r="AT847" s="33"/>
      <c r="AU847" s="33"/>
      <c r="AV847" s="33"/>
      <c r="AW847" s="33"/>
      <c r="AX847" s="33"/>
      <c r="AY847" s="33"/>
      <c r="AZ847" s="33"/>
      <c r="BA847" s="33"/>
      <c r="BB847" s="33"/>
      <c r="BC847" s="33"/>
      <c r="BD847" s="33"/>
      <c r="BE847" s="33"/>
      <c r="BF847" s="33"/>
      <c r="BG847" s="33"/>
      <c r="BH847" s="33"/>
      <c r="BP847" s="33"/>
      <c r="BQ847" s="33"/>
      <c r="BR847" s="33"/>
      <c r="BS847" s="221"/>
      <c r="BT847" s="33"/>
      <c r="BW847" s="33"/>
      <c r="BX847" s="33"/>
      <c r="BY847" s="33"/>
      <c r="BZ847" s="33"/>
      <c r="CA847" s="33"/>
      <c r="CB847" s="33"/>
      <c r="CC847" s="33"/>
      <c r="CD847" s="33"/>
      <c r="CE847" s="33"/>
      <c r="CF847" s="33"/>
      <c r="CG847" s="33"/>
      <c r="CH847" s="33"/>
      <c r="CI847" s="33"/>
      <c r="CJ847" s="33"/>
      <c r="CK847" s="33"/>
      <c r="CL847" s="33"/>
      <c r="CM847" s="33"/>
      <c r="CN847" s="33"/>
      <c r="CO847" s="33"/>
      <c r="CP847" s="33"/>
      <c r="CQ847" s="33"/>
      <c r="CR847" s="33"/>
      <c r="CS847" s="33"/>
      <c r="CT847" s="33"/>
      <c r="CU847" s="33"/>
      <c r="CV847" s="33"/>
      <c r="CW847" s="33"/>
      <c r="CX847" s="33"/>
      <c r="CY847" s="33"/>
      <c r="CZ847" s="33"/>
      <c r="DA847" s="33"/>
      <c r="DB847" s="33"/>
      <c r="DC847" s="33"/>
      <c r="DD847" s="33"/>
      <c r="DE847" s="33"/>
      <c r="DF847" s="33"/>
      <c r="DG847" s="33"/>
      <c r="DH847" s="33"/>
      <c r="DI847" s="33"/>
      <c r="DJ847" s="33"/>
      <c r="DK847" s="33"/>
      <c r="DL847" s="33"/>
      <c r="DM847" s="33"/>
      <c r="DN847" s="33"/>
      <c r="DO847" s="33"/>
      <c r="DP847" s="33"/>
      <c r="DQ847" s="33"/>
      <c r="DR847" s="33"/>
      <c r="DS847" s="33"/>
      <c r="DT847" s="33"/>
      <c r="DU847" s="33"/>
      <c r="DV847" s="33"/>
    </row>
    <row r="848" spans="2:130" ht="18.75" customHeight="1" x14ac:dyDescent="0.45">
      <c r="B848" s="33"/>
      <c r="C848" s="33"/>
      <c r="D848" s="33"/>
      <c r="E848" s="221"/>
      <c r="F848" s="33"/>
      <c r="I848" s="664" t="s">
        <v>249</v>
      </c>
      <c r="J848" s="665"/>
      <c r="K848" s="665"/>
      <c r="L848" s="665"/>
      <c r="M848" s="665"/>
      <c r="N848" s="665"/>
      <c r="O848" s="665"/>
      <c r="P848" s="666"/>
      <c r="Q848" s="645" t="s">
        <v>71</v>
      </c>
      <c r="R848" s="632"/>
      <c r="S848" s="632"/>
      <c r="T848" s="632"/>
      <c r="U848" s="632"/>
      <c r="V848" s="632"/>
      <c r="W848" s="632"/>
      <c r="X848" s="632"/>
      <c r="Y848" s="632"/>
      <c r="Z848" s="632"/>
      <c r="AA848" s="632"/>
      <c r="AB848" s="632"/>
      <c r="AC848" s="632"/>
      <c r="AD848" s="632"/>
      <c r="AE848" s="632"/>
      <c r="AF848" s="632"/>
      <c r="AG848" s="632"/>
      <c r="AH848" s="632"/>
      <c r="AI848" s="632"/>
      <c r="AJ848" s="640"/>
      <c r="AK848" s="645" t="s">
        <v>407</v>
      </c>
      <c r="AL848" s="632"/>
      <c r="AM848" s="632"/>
      <c r="AN848" s="632"/>
      <c r="AO848" s="632"/>
      <c r="AP848" s="632"/>
      <c r="AQ848" s="632"/>
      <c r="AR848" s="632"/>
      <c r="AS848" s="632"/>
      <c r="AT848" s="632"/>
      <c r="AU848" s="632"/>
      <c r="AV848" s="632"/>
      <c r="AW848" s="632"/>
      <c r="AX848" s="632"/>
      <c r="AY848" s="632"/>
      <c r="AZ848" s="632"/>
      <c r="BA848" s="632"/>
      <c r="BB848" s="632"/>
      <c r="BC848" s="632"/>
      <c r="BD848" s="632"/>
      <c r="BE848" s="632"/>
      <c r="BF848" s="632"/>
      <c r="BG848" s="632"/>
      <c r="BH848" s="640"/>
      <c r="BP848" s="33"/>
      <c r="BQ848" s="33"/>
      <c r="BR848" s="33"/>
      <c r="BS848" s="221"/>
      <c r="BT848" s="33"/>
      <c r="BW848" s="664" t="s">
        <v>249</v>
      </c>
      <c r="BX848" s="665"/>
      <c r="BY848" s="665"/>
      <c r="BZ848" s="665"/>
      <c r="CA848" s="665"/>
      <c r="CB848" s="665"/>
      <c r="CC848" s="665"/>
      <c r="CD848" s="666"/>
      <c r="CE848" s="645" t="s">
        <v>71</v>
      </c>
      <c r="CF848" s="632"/>
      <c r="CG848" s="632"/>
      <c r="CH848" s="632"/>
      <c r="CI848" s="632"/>
      <c r="CJ848" s="632"/>
      <c r="CK848" s="632"/>
      <c r="CL848" s="632"/>
      <c r="CM848" s="632"/>
      <c r="CN848" s="632"/>
      <c r="CO848" s="632"/>
      <c r="CP848" s="632"/>
      <c r="CQ848" s="632"/>
      <c r="CR848" s="632"/>
      <c r="CS848" s="632"/>
      <c r="CT848" s="632"/>
      <c r="CU848" s="632"/>
      <c r="CV848" s="632"/>
      <c r="CW848" s="632"/>
      <c r="CX848" s="640"/>
      <c r="CY848" s="645" t="s">
        <v>407</v>
      </c>
      <c r="CZ848" s="632"/>
      <c r="DA848" s="632"/>
      <c r="DB848" s="632"/>
      <c r="DC848" s="632"/>
      <c r="DD848" s="632"/>
      <c r="DE848" s="632"/>
      <c r="DF848" s="632"/>
      <c r="DG848" s="632"/>
      <c r="DH848" s="632"/>
      <c r="DI848" s="632"/>
      <c r="DJ848" s="632"/>
      <c r="DK848" s="632"/>
      <c r="DL848" s="632"/>
      <c r="DM848" s="632"/>
      <c r="DN848" s="632"/>
      <c r="DO848" s="632"/>
      <c r="DP848" s="632"/>
      <c r="DQ848" s="632"/>
      <c r="DR848" s="632"/>
      <c r="DS848" s="632"/>
      <c r="DT848" s="632"/>
      <c r="DU848" s="632"/>
      <c r="DV848" s="640"/>
    </row>
    <row r="849" spans="2:126" ht="18.75" customHeight="1" thickBot="1" x14ac:dyDescent="0.5">
      <c r="B849" s="33"/>
      <c r="C849" s="33"/>
      <c r="D849" s="33"/>
      <c r="E849" s="221"/>
      <c r="F849" s="33"/>
      <c r="I849" s="667"/>
      <c r="J849" s="668"/>
      <c r="K849" s="668"/>
      <c r="L849" s="668"/>
      <c r="M849" s="668"/>
      <c r="N849" s="668"/>
      <c r="O849" s="668"/>
      <c r="P849" s="669"/>
      <c r="Q849" s="646"/>
      <c r="R849" s="635"/>
      <c r="S849" s="635"/>
      <c r="T849" s="635"/>
      <c r="U849" s="635"/>
      <c r="V849" s="635"/>
      <c r="W849" s="635"/>
      <c r="X849" s="635"/>
      <c r="Y849" s="635"/>
      <c r="Z849" s="635"/>
      <c r="AA849" s="635"/>
      <c r="AB849" s="635"/>
      <c r="AC849" s="635"/>
      <c r="AD849" s="635"/>
      <c r="AE849" s="635"/>
      <c r="AF849" s="635"/>
      <c r="AG849" s="635"/>
      <c r="AH849" s="635"/>
      <c r="AI849" s="635"/>
      <c r="AJ849" s="641"/>
      <c r="AK849" s="646"/>
      <c r="AL849" s="635"/>
      <c r="AM849" s="635"/>
      <c r="AN849" s="635"/>
      <c r="AO849" s="635"/>
      <c r="AP849" s="635"/>
      <c r="AQ849" s="635"/>
      <c r="AR849" s="635"/>
      <c r="AS849" s="635"/>
      <c r="AT849" s="635"/>
      <c r="AU849" s="635"/>
      <c r="AV849" s="635"/>
      <c r="AW849" s="635"/>
      <c r="AX849" s="635"/>
      <c r="AY849" s="635"/>
      <c r="AZ849" s="635"/>
      <c r="BA849" s="635"/>
      <c r="BB849" s="635"/>
      <c r="BC849" s="635"/>
      <c r="BD849" s="635"/>
      <c r="BE849" s="635"/>
      <c r="BF849" s="635"/>
      <c r="BG849" s="635"/>
      <c r="BH849" s="641"/>
      <c r="BP849" s="33"/>
      <c r="BQ849" s="33"/>
      <c r="BR849" s="33"/>
      <c r="BS849" s="221"/>
      <c r="BT849" s="33"/>
      <c r="BW849" s="667"/>
      <c r="BX849" s="668"/>
      <c r="BY849" s="668"/>
      <c r="BZ849" s="668"/>
      <c r="CA849" s="668"/>
      <c r="CB849" s="668"/>
      <c r="CC849" s="668"/>
      <c r="CD849" s="669"/>
      <c r="CE849" s="646"/>
      <c r="CF849" s="635"/>
      <c r="CG849" s="635"/>
      <c r="CH849" s="635"/>
      <c r="CI849" s="635"/>
      <c r="CJ849" s="635"/>
      <c r="CK849" s="635"/>
      <c r="CL849" s="635"/>
      <c r="CM849" s="635"/>
      <c r="CN849" s="635"/>
      <c r="CO849" s="635"/>
      <c r="CP849" s="635"/>
      <c r="CQ849" s="635"/>
      <c r="CR849" s="635"/>
      <c r="CS849" s="635"/>
      <c r="CT849" s="635"/>
      <c r="CU849" s="635"/>
      <c r="CV849" s="635"/>
      <c r="CW849" s="635"/>
      <c r="CX849" s="641"/>
      <c r="CY849" s="646"/>
      <c r="CZ849" s="635"/>
      <c r="DA849" s="635"/>
      <c r="DB849" s="635"/>
      <c r="DC849" s="635"/>
      <c r="DD849" s="635"/>
      <c r="DE849" s="635"/>
      <c r="DF849" s="635"/>
      <c r="DG849" s="635"/>
      <c r="DH849" s="635"/>
      <c r="DI849" s="635"/>
      <c r="DJ849" s="635"/>
      <c r="DK849" s="635"/>
      <c r="DL849" s="635"/>
      <c r="DM849" s="635"/>
      <c r="DN849" s="635"/>
      <c r="DO849" s="635"/>
      <c r="DP849" s="635"/>
      <c r="DQ849" s="635"/>
      <c r="DR849" s="635"/>
      <c r="DS849" s="635"/>
      <c r="DT849" s="635"/>
      <c r="DU849" s="635"/>
      <c r="DV849" s="641"/>
    </row>
    <row r="850" spans="2:126" ht="18.75" customHeight="1" x14ac:dyDescent="0.45">
      <c r="B850" s="33"/>
      <c r="C850" s="33"/>
      <c r="D850" s="33"/>
      <c r="E850" s="221"/>
      <c r="F850" s="33"/>
      <c r="I850" s="667"/>
      <c r="J850" s="668"/>
      <c r="K850" s="668"/>
      <c r="L850" s="668"/>
      <c r="M850" s="668"/>
      <c r="N850" s="668"/>
      <c r="O850" s="668"/>
      <c r="P850" s="669"/>
      <c r="Q850" s="222"/>
      <c r="R850" s="169"/>
      <c r="S850" s="169"/>
      <c r="T850" s="169"/>
      <c r="U850" s="169"/>
      <c r="V850" s="169"/>
      <c r="W850" s="169"/>
      <c r="X850" s="169"/>
      <c r="Y850" s="169"/>
      <c r="Z850" s="169"/>
      <c r="AA850" s="169"/>
      <c r="AB850" s="169"/>
      <c r="AC850" s="169"/>
      <c r="AD850" s="169"/>
      <c r="AE850" s="169"/>
      <c r="AF850" s="169"/>
      <c r="AG850" s="169"/>
      <c r="AH850" s="169"/>
      <c r="AI850" s="169"/>
      <c r="AJ850" s="223"/>
      <c r="AK850" s="169"/>
      <c r="AL850" s="169"/>
      <c r="AM850" s="169"/>
      <c r="AN850" s="169"/>
      <c r="AO850" s="169"/>
      <c r="AP850" s="169"/>
      <c r="AQ850" s="169"/>
      <c r="AR850" s="169"/>
      <c r="AS850" s="169"/>
      <c r="AT850" s="169"/>
      <c r="AU850" s="169"/>
      <c r="AV850" s="169"/>
      <c r="AW850" s="169"/>
      <c r="AX850" s="169"/>
      <c r="AY850" s="169"/>
      <c r="AZ850" s="169"/>
      <c r="BA850" s="169"/>
      <c r="BB850" s="169"/>
      <c r="BC850" s="169"/>
      <c r="BD850" s="169"/>
      <c r="BE850" s="169"/>
      <c r="BF850" s="169"/>
      <c r="BG850" s="169"/>
      <c r="BH850" s="228"/>
      <c r="BP850" s="33"/>
      <c r="BQ850" s="33"/>
      <c r="BR850" s="33"/>
      <c r="BS850" s="221"/>
      <c r="BT850" s="33"/>
      <c r="BW850" s="667"/>
      <c r="BX850" s="668"/>
      <c r="BY850" s="668"/>
      <c r="BZ850" s="668"/>
      <c r="CA850" s="668"/>
      <c r="CB850" s="668"/>
      <c r="CC850" s="668"/>
      <c r="CD850" s="669"/>
      <c r="CE850" s="222"/>
      <c r="CF850" s="169"/>
      <c r="CG850" s="169"/>
      <c r="CH850" s="169"/>
      <c r="CI850" s="169"/>
      <c r="CJ850" s="169"/>
      <c r="CK850" s="169"/>
      <c r="CL850" s="169"/>
      <c r="CM850" s="169"/>
      <c r="CN850" s="169"/>
      <c r="CO850" s="169"/>
      <c r="CP850" s="169"/>
      <c r="CQ850" s="169"/>
      <c r="CR850" s="169"/>
      <c r="CS850" s="169"/>
      <c r="CT850" s="169"/>
      <c r="CU850" s="169"/>
      <c r="CV850" s="169"/>
      <c r="CW850" s="169"/>
      <c r="CX850" s="223"/>
      <c r="CY850" s="169"/>
      <c r="CZ850" s="169"/>
      <c r="DA850" s="169"/>
      <c r="DB850" s="169"/>
      <c r="DC850" s="169"/>
      <c r="DD850" s="169"/>
      <c r="DE850" s="169"/>
      <c r="DF850" s="169"/>
      <c r="DG850" s="169"/>
      <c r="DH850" s="169"/>
      <c r="DI850" s="169"/>
      <c r="DJ850" s="169"/>
      <c r="DK850" s="169"/>
      <c r="DL850" s="169"/>
      <c r="DM850" s="169"/>
      <c r="DN850" s="169"/>
      <c r="DO850" s="169"/>
      <c r="DP850" s="169"/>
      <c r="DQ850" s="169"/>
      <c r="DR850" s="169"/>
      <c r="DS850" s="169"/>
      <c r="DT850" s="169"/>
      <c r="DU850" s="169"/>
      <c r="DV850" s="228"/>
    </row>
    <row r="851" spans="2:126" ht="18.75" customHeight="1" thickBot="1" x14ac:dyDescent="0.5">
      <c r="B851" s="33"/>
      <c r="C851" s="33"/>
      <c r="D851" s="33"/>
      <c r="E851" s="226"/>
      <c r="F851" s="227"/>
      <c r="G851" s="114"/>
      <c r="H851" s="114"/>
      <c r="I851" s="667"/>
      <c r="J851" s="668"/>
      <c r="K851" s="668"/>
      <c r="L851" s="668"/>
      <c r="M851" s="668"/>
      <c r="N851" s="668"/>
      <c r="O851" s="668"/>
      <c r="P851" s="669"/>
      <c r="Q851" s="675" t="s">
        <v>286</v>
      </c>
      <c r="R851" s="543"/>
      <c r="S851" s="543"/>
      <c r="T851" s="543"/>
      <c r="U851" s="543" t="s">
        <v>287</v>
      </c>
      <c r="V851" s="543"/>
      <c r="W851" s="351"/>
      <c r="X851" s="351"/>
      <c r="Y851" s="351"/>
      <c r="Z851" s="351"/>
      <c r="AA851" s="351"/>
      <c r="AB851" s="351"/>
      <c r="AC851" s="351"/>
      <c r="AD851" s="351"/>
      <c r="AE851" s="351"/>
      <c r="AF851" s="351"/>
      <c r="AG851" s="33" t="s">
        <v>288</v>
      </c>
      <c r="AH851" s="33"/>
      <c r="AI851" s="33"/>
      <c r="AJ851" s="228"/>
      <c r="AK851" s="33"/>
      <c r="AL851" s="676" t="s">
        <v>47</v>
      </c>
      <c r="AM851" s="676"/>
      <c r="AN851" s="129" t="s">
        <v>83</v>
      </c>
      <c r="AO851" s="129"/>
      <c r="AP851" s="129"/>
      <c r="AQ851" s="129"/>
      <c r="AR851" s="129"/>
      <c r="AS851" s="129"/>
      <c r="AT851" s="129"/>
      <c r="AU851" s="129"/>
      <c r="AV851" s="129"/>
      <c r="AW851" s="129"/>
      <c r="AX851" s="129"/>
      <c r="AY851" s="129"/>
      <c r="AZ851" s="129"/>
      <c r="BA851" s="129"/>
      <c r="BB851" s="129"/>
      <c r="BC851" s="129"/>
      <c r="BD851" s="129"/>
      <c r="BE851" s="129"/>
      <c r="BF851" s="129"/>
      <c r="BG851" s="129"/>
      <c r="BH851" s="228"/>
      <c r="BP851" s="33"/>
      <c r="BQ851" s="33"/>
      <c r="BR851" s="33"/>
      <c r="BS851" s="226"/>
      <c r="BT851" s="227"/>
      <c r="BU851" s="114"/>
      <c r="BV851" s="114"/>
      <c r="BW851" s="667"/>
      <c r="BX851" s="668"/>
      <c r="BY851" s="668"/>
      <c r="BZ851" s="668"/>
      <c r="CA851" s="668"/>
      <c r="CB851" s="668"/>
      <c r="CC851" s="668"/>
      <c r="CD851" s="669"/>
      <c r="CE851" s="675" t="s">
        <v>286</v>
      </c>
      <c r="CF851" s="543"/>
      <c r="CG851" s="543"/>
      <c r="CH851" s="543"/>
      <c r="CI851" s="543" t="s">
        <v>287</v>
      </c>
      <c r="CJ851" s="543"/>
      <c r="CK851" s="351" t="s">
        <v>408</v>
      </c>
      <c r="CL851" s="351"/>
      <c r="CM851" s="351"/>
      <c r="CN851" s="351"/>
      <c r="CO851" s="351"/>
      <c r="CP851" s="351"/>
      <c r="CQ851" s="351"/>
      <c r="CR851" s="351"/>
      <c r="CS851" s="351"/>
      <c r="CT851" s="351"/>
      <c r="CU851" s="33" t="s">
        <v>288</v>
      </c>
      <c r="CV851" s="33"/>
      <c r="CW851" s="33"/>
      <c r="CX851" s="228"/>
      <c r="CY851" s="33"/>
      <c r="CZ851" s="676" t="s">
        <v>47</v>
      </c>
      <c r="DA851" s="676"/>
      <c r="DB851" s="129" t="s">
        <v>83</v>
      </c>
      <c r="DC851" s="129"/>
      <c r="DD851" s="129"/>
      <c r="DE851" s="129"/>
      <c r="DF851" s="129"/>
      <c r="DG851" s="129"/>
      <c r="DH851" s="129"/>
      <c r="DI851" s="129"/>
      <c r="DJ851" s="129"/>
      <c r="DK851" s="129"/>
      <c r="DL851" s="129"/>
      <c r="DM851" s="129"/>
      <c r="DN851" s="129"/>
      <c r="DO851" s="129"/>
      <c r="DP851" s="129"/>
      <c r="DQ851" s="129"/>
      <c r="DR851" s="129"/>
      <c r="DS851" s="129"/>
      <c r="DT851" s="129"/>
      <c r="DU851" s="129"/>
      <c r="DV851" s="228"/>
    </row>
    <row r="852" spans="2:126" ht="18.75" customHeight="1" x14ac:dyDescent="0.45">
      <c r="B852" s="33"/>
      <c r="C852" s="33"/>
      <c r="D852" s="33"/>
      <c r="E852" s="33"/>
      <c r="F852" s="33"/>
      <c r="I852" s="667"/>
      <c r="J852" s="668"/>
      <c r="K852" s="668"/>
      <c r="L852" s="668"/>
      <c r="M852" s="668"/>
      <c r="N852" s="668"/>
      <c r="O852" s="668"/>
      <c r="P852" s="669"/>
      <c r="Q852" s="675" t="s">
        <v>289</v>
      </c>
      <c r="R852" s="543"/>
      <c r="S852" s="543"/>
      <c r="T852" s="543"/>
      <c r="U852" s="543" t="s">
        <v>287</v>
      </c>
      <c r="V852" s="543"/>
      <c r="W852" s="576"/>
      <c r="X852" s="576"/>
      <c r="Y852" s="126" t="s">
        <v>288</v>
      </c>
      <c r="Z852" s="33" t="s">
        <v>290</v>
      </c>
      <c r="AA852" s="33"/>
      <c r="AB852" s="33"/>
      <c r="AC852" s="33"/>
      <c r="AD852" s="33"/>
      <c r="AE852" s="33"/>
      <c r="AF852" s="33"/>
      <c r="AG852" s="33"/>
      <c r="AH852" s="33"/>
      <c r="AI852" s="33"/>
      <c r="AJ852" s="228"/>
      <c r="AK852" s="33"/>
      <c r="AL852" s="676" t="s">
        <v>47</v>
      </c>
      <c r="AM852" s="676"/>
      <c r="AN852" s="129" t="s">
        <v>84</v>
      </c>
      <c r="AO852" s="129"/>
      <c r="AP852" s="129"/>
      <c r="AQ852" s="129"/>
      <c r="AR852" s="129"/>
      <c r="AS852" s="129"/>
      <c r="AT852" s="129"/>
      <c r="AU852" s="129"/>
      <c r="AV852" s="129"/>
      <c r="AW852" s="129"/>
      <c r="AX852" s="129"/>
      <c r="AY852" s="129"/>
      <c r="AZ852" s="129"/>
      <c r="BA852" s="129"/>
      <c r="BB852" s="129"/>
      <c r="BC852" s="129"/>
      <c r="BD852" s="129"/>
      <c r="BE852" s="129"/>
      <c r="BF852" s="129"/>
      <c r="BG852" s="129"/>
      <c r="BH852" s="228"/>
      <c r="BP852" s="33"/>
      <c r="BQ852" s="33"/>
      <c r="BR852" s="33"/>
      <c r="BS852" s="33"/>
      <c r="BT852" s="33"/>
      <c r="BW852" s="667"/>
      <c r="BX852" s="668"/>
      <c r="BY852" s="668"/>
      <c r="BZ852" s="668"/>
      <c r="CA852" s="668"/>
      <c r="CB852" s="668"/>
      <c r="CC852" s="668"/>
      <c r="CD852" s="669"/>
      <c r="CE852" s="675" t="s">
        <v>289</v>
      </c>
      <c r="CF852" s="543"/>
      <c r="CG852" s="543"/>
      <c r="CH852" s="543"/>
      <c r="CI852" s="543" t="s">
        <v>287</v>
      </c>
      <c r="CJ852" s="543"/>
      <c r="CK852" s="576" t="s">
        <v>157</v>
      </c>
      <c r="CL852" s="576"/>
      <c r="CM852" s="126" t="s">
        <v>288</v>
      </c>
      <c r="CN852" s="33" t="s">
        <v>290</v>
      </c>
      <c r="CO852" s="33"/>
      <c r="CP852" s="33"/>
      <c r="CQ852" s="33"/>
      <c r="CR852" s="33"/>
      <c r="CS852" s="33"/>
      <c r="CT852" s="33"/>
      <c r="CU852" s="33"/>
      <c r="CV852" s="33"/>
      <c r="CW852" s="33"/>
      <c r="CX852" s="228"/>
      <c r="CY852" s="33"/>
      <c r="CZ852" s="676" t="s">
        <v>47</v>
      </c>
      <c r="DA852" s="676"/>
      <c r="DB852" s="129" t="s">
        <v>84</v>
      </c>
      <c r="DC852" s="129"/>
      <c r="DD852" s="129"/>
      <c r="DE852" s="129"/>
      <c r="DF852" s="129"/>
      <c r="DG852" s="129"/>
      <c r="DH852" s="129"/>
      <c r="DI852" s="129"/>
      <c r="DJ852" s="129"/>
      <c r="DK852" s="129"/>
      <c r="DL852" s="129"/>
      <c r="DM852" s="129"/>
      <c r="DN852" s="129"/>
      <c r="DO852" s="129"/>
      <c r="DP852" s="129"/>
      <c r="DQ852" s="129"/>
      <c r="DR852" s="129"/>
      <c r="DS852" s="129"/>
      <c r="DT852" s="129"/>
      <c r="DU852" s="129"/>
      <c r="DV852" s="228"/>
    </row>
    <row r="853" spans="2:126" ht="18.75" customHeight="1" x14ac:dyDescent="0.45">
      <c r="B853" s="33"/>
      <c r="C853" s="33"/>
      <c r="D853" s="33"/>
      <c r="E853" s="33"/>
      <c r="F853" s="33"/>
      <c r="I853" s="667"/>
      <c r="J853" s="668"/>
      <c r="K853" s="668"/>
      <c r="L853" s="668"/>
      <c r="M853" s="668"/>
      <c r="N853" s="668"/>
      <c r="O853" s="668"/>
      <c r="P853" s="669"/>
      <c r="Q853" s="675" t="s">
        <v>291</v>
      </c>
      <c r="R853" s="543"/>
      <c r="S853" s="543"/>
      <c r="T853" s="543"/>
      <c r="U853" s="576"/>
      <c r="V853" s="576"/>
      <c r="W853" s="576"/>
      <c r="X853" s="576"/>
      <c r="Y853" s="576"/>
      <c r="Z853" s="576"/>
      <c r="AA853" s="576"/>
      <c r="AB853" s="576"/>
      <c r="AC853" s="576"/>
      <c r="AD853" s="576"/>
      <c r="AE853" s="576"/>
      <c r="AF853" s="576"/>
      <c r="AG853" s="33"/>
      <c r="AH853" s="33"/>
      <c r="AI853" s="33"/>
      <c r="AJ853" s="228"/>
      <c r="AK853" s="33"/>
      <c r="AL853" s="33"/>
      <c r="AM853" s="164"/>
      <c r="AN853" s="163"/>
      <c r="AO853" s="163"/>
      <c r="AP853" s="163"/>
      <c r="AQ853" s="163"/>
      <c r="AR853" s="163"/>
      <c r="AS853" s="163"/>
      <c r="AT853" s="163"/>
      <c r="AU853" s="163"/>
      <c r="AV853" s="163"/>
      <c r="AW853" s="163"/>
      <c r="AX853" s="163"/>
      <c r="AY853" s="163"/>
      <c r="AZ853" s="163"/>
      <c r="BA853" s="163"/>
      <c r="BB853" s="163"/>
      <c r="BC853" s="163"/>
      <c r="BD853" s="163"/>
      <c r="BE853" s="163"/>
      <c r="BF853" s="163"/>
      <c r="BG853" s="163"/>
      <c r="BH853" s="228"/>
      <c r="BP853" s="33"/>
      <c r="BQ853" s="33"/>
      <c r="BR853" s="33"/>
      <c r="BS853" s="33"/>
      <c r="BT853" s="33"/>
      <c r="BW853" s="667"/>
      <c r="BX853" s="668"/>
      <c r="BY853" s="668"/>
      <c r="BZ853" s="668"/>
      <c r="CA853" s="668"/>
      <c r="CB853" s="668"/>
      <c r="CC853" s="668"/>
      <c r="CD853" s="669"/>
      <c r="CE853" s="675" t="s">
        <v>291</v>
      </c>
      <c r="CF853" s="543"/>
      <c r="CG853" s="543"/>
      <c r="CH853" s="543"/>
      <c r="CI853" s="576" t="s">
        <v>155</v>
      </c>
      <c r="CJ853" s="576"/>
      <c r="CK853" s="576"/>
      <c r="CL853" s="576"/>
      <c r="CM853" s="576"/>
      <c r="CN853" s="576"/>
      <c r="CO853" s="576"/>
      <c r="CP853" s="576"/>
      <c r="CQ853" s="576"/>
      <c r="CR853" s="576"/>
      <c r="CS853" s="576"/>
      <c r="CT853" s="576"/>
      <c r="CU853" s="33"/>
      <c r="CV853" s="33"/>
      <c r="CW853" s="33"/>
      <c r="CX853" s="228"/>
      <c r="CY853" s="33"/>
      <c r="CZ853" s="33"/>
      <c r="DA853" s="164"/>
      <c r="DB853" s="163"/>
      <c r="DC853" s="163"/>
      <c r="DD853" s="163"/>
      <c r="DE853" s="163"/>
      <c r="DF853" s="163"/>
      <c r="DG853" s="163"/>
      <c r="DH853" s="163"/>
      <c r="DI853" s="163"/>
      <c r="DJ853" s="163"/>
      <c r="DK853" s="163"/>
      <c r="DL853" s="163"/>
      <c r="DM853" s="163"/>
      <c r="DN853" s="163"/>
      <c r="DO853" s="163"/>
      <c r="DP853" s="163"/>
      <c r="DQ853" s="163"/>
      <c r="DR853" s="163"/>
      <c r="DS853" s="163"/>
      <c r="DT853" s="163"/>
      <c r="DU853" s="163"/>
      <c r="DV853" s="228"/>
    </row>
    <row r="854" spans="2:126" ht="18.75" customHeight="1" x14ac:dyDescent="0.45">
      <c r="B854" s="33"/>
      <c r="C854" s="33"/>
      <c r="D854" s="33"/>
      <c r="E854" s="33"/>
      <c r="F854" s="33"/>
      <c r="I854" s="667"/>
      <c r="J854" s="668"/>
      <c r="K854" s="668"/>
      <c r="L854" s="668"/>
      <c r="M854" s="668"/>
      <c r="N854" s="668"/>
      <c r="O854" s="668"/>
      <c r="P854" s="669"/>
      <c r="Q854" s="675" t="s">
        <v>291</v>
      </c>
      <c r="R854" s="543"/>
      <c r="S854" s="543"/>
      <c r="T854" s="543"/>
      <c r="U854" s="576"/>
      <c r="V854" s="576"/>
      <c r="W854" s="576"/>
      <c r="X854" s="576"/>
      <c r="Y854" s="576"/>
      <c r="Z854" s="576"/>
      <c r="AA854" s="576"/>
      <c r="AB854" s="576"/>
      <c r="AC854" s="576"/>
      <c r="AD854" s="576"/>
      <c r="AE854" s="576"/>
      <c r="AF854" s="576"/>
      <c r="AG854" s="33"/>
      <c r="AH854" s="33"/>
      <c r="AI854" s="33"/>
      <c r="AJ854" s="228"/>
      <c r="AK854" s="33"/>
      <c r="AL854" s="33"/>
      <c r="AM854" s="164"/>
      <c r="AN854" s="129"/>
      <c r="AO854" s="129"/>
      <c r="AP854" s="129"/>
      <c r="AQ854" s="129"/>
      <c r="AR854" s="129"/>
      <c r="AS854" s="129"/>
      <c r="AT854" s="129"/>
      <c r="AU854" s="129"/>
      <c r="AV854" s="129"/>
      <c r="AW854" s="129"/>
      <c r="AX854" s="129"/>
      <c r="AY854" s="129"/>
      <c r="AZ854" s="129"/>
      <c r="BA854" s="129"/>
      <c r="BB854" s="129"/>
      <c r="BC854" s="129"/>
      <c r="BD854" s="129"/>
      <c r="BE854" s="129"/>
      <c r="BF854" s="129"/>
      <c r="BG854" s="129"/>
      <c r="BH854" s="228"/>
      <c r="BP854" s="33"/>
      <c r="BQ854" s="33"/>
      <c r="BR854" s="33"/>
      <c r="BS854" s="33"/>
      <c r="BT854" s="33"/>
      <c r="BW854" s="667"/>
      <c r="BX854" s="668"/>
      <c r="BY854" s="668"/>
      <c r="BZ854" s="668"/>
      <c r="CA854" s="668"/>
      <c r="CB854" s="668"/>
      <c r="CC854" s="668"/>
      <c r="CD854" s="669"/>
      <c r="CE854" s="675" t="s">
        <v>291</v>
      </c>
      <c r="CF854" s="543"/>
      <c r="CG854" s="543"/>
      <c r="CH854" s="543"/>
      <c r="CI854" s="576" t="s">
        <v>155</v>
      </c>
      <c r="CJ854" s="576"/>
      <c r="CK854" s="576"/>
      <c r="CL854" s="576"/>
      <c r="CM854" s="576"/>
      <c r="CN854" s="576"/>
      <c r="CO854" s="576"/>
      <c r="CP854" s="576"/>
      <c r="CQ854" s="576"/>
      <c r="CR854" s="576"/>
      <c r="CS854" s="576"/>
      <c r="CT854" s="576"/>
      <c r="CU854" s="33"/>
      <c r="CV854" s="33"/>
      <c r="CW854" s="33"/>
      <c r="CX854" s="228"/>
      <c r="CY854" s="33"/>
      <c r="CZ854" s="33"/>
      <c r="DA854" s="164"/>
      <c r="DB854" s="129"/>
      <c r="DC854" s="129"/>
      <c r="DD854" s="129"/>
      <c r="DE854" s="129"/>
      <c r="DF854" s="129"/>
      <c r="DG854" s="129"/>
      <c r="DH854" s="129"/>
      <c r="DI854" s="129"/>
      <c r="DJ854" s="129"/>
      <c r="DK854" s="129"/>
      <c r="DL854" s="129"/>
      <c r="DM854" s="129"/>
      <c r="DN854" s="129"/>
      <c r="DO854" s="129"/>
      <c r="DP854" s="129"/>
      <c r="DQ854" s="129"/>
      <c r="DR854" s="129"/>
      <c r="DS854" s="129"/>
      <c r="DT854" s="129"/>
      <c r="DU854" s="129"/>
      <c r="DV854" s="228"/>
    </row>
    <row r="855" spans="2:126" ht="18.75" customHeight="1" thickBot="1" x14ac:dyDescent="0.5">
      <c r="C855" s="33"/>
      <c r="D855" s="33"/>
      <c r="E855" s="33"/>
      <c r="F855" s="33"/>
      <c r="I855" s="670"/>
      <c r="J855" s="671"/>
      <c r="K855" s="671"/>
      <c r="L855" s="671"/>
      <c r="M855" s="671"/>
      <c r="N855" s="671"/>
      <c r="O855" s="671"/>
      <c r="P855" s="672"/>
      <c r="Q855" s="226"/>
      <c r="R855" s="227"/>
      <c r="S855" s="227"/>
      <c r="T855" s="227"/>
      <c r="U855" s="227"/>
      <c r="V855" s="227"/>
      <c r="W855" s="227"/>
      <c r="X855" s="227"/>
      <c r="Y855" s="227"/>
      <c r="Z855" s="227"/>
      <c r="AA855" s="227"/>
      <c r="AB855" s="227"/>
      <c r="AC855" s="227"/>
      <c r="AD855" s="227"/>
      <c r="AE855" s="227"/>
      <c r="AF855" s="227"/>
      <c r="AG855" s="227"/>
      <c r="AH855" s="227"/>
      <c r="AI855" s="227"/>
      <c r="AJ855" s="229"/>
      <c r="AK855" s="227"/>
      <c r="AL855" s="227"/>
      <c r="AM855" s="227"/>
      <c r="AN855" s="227"/>
      <c r="AO855" s="227"/>
      <c r="AP855" s="227"/>
      <c r="AQ855" s="227"/>
      <c r="AR855" s="227"/>
      <c r="AS855" s="227"/>
      <c r="AT855" s="227"/>
      <c r="AU855" s="227"/>
      <c r="AV855" s="227"/>
      <c r="AW855" s="227"/>
      <c r="AX855" s="227"/>
      <c r="AY855" s="227"/>
      <c r="AZ855" s="227"/>
      <c r="BA855" s="227"/>
      <c r="BB855" s="227"/>
      <c r="BC855" s="227"/>
      <c r="BD855" s="227"/>
      <c r="BE855" s="227"/>
      <c r="BF855" s="227"/>
      <c r="BG855" s="227"/>
      <c r="BH855" s="229"/>
      <c r="BQ855" s="33"/>
      <c r="BR855" s="33"/>
      <c r="BS855" s="33"/>
      <c r="BT855" s="33"/>
      <c r="BW855" s="670"/>
      <c r="BX855" s="671"/>
      <c r="BY855" s="671"/>
      <c r="BZ855" s="671"/>
      <c r="CA855" s="671"/>
      <c r="CB855" s="671"/>
      <c r="CC855" s="671"/>
      <c r="CD855" s="672"/>
      <c r="CE855" s="226"/>
      <c r="CF855" s="227"/>
      <c r="CG855" s="227"/>
      <c r="CH855" s="227"/>
      <c r="CI855" s="227"/>
      <c r="CJ855" s="227"/>
      <c r="CK855" s="227"/>
      <c r="CL855" s="227"/>
      <c r="CM855" s="227"/>
      <c r="CN855" s="227"/>
      <c r="CO855" s="227"/>
      <c r="CP855" s="227"/>
      <c r="CQ855" s="227"/>
      <c r="CR855" s="227"/>
      <c r="CS855" s="227"/>
      <c r="CT855" s="227"/>
      <c r="CU855" s="227"/>
      <c r="CV855" s="227"/>
      <c r="CW855" s="227"/>
      <c r="CX855" s="229"/>
      <c r="CY855" s="227"/>
      <c r="CZ855" s="227"/>
      <c r="DA855" s="227"/>
      <c r="DB855" s="227"/>
      <c r="DC855" s="227"/>
      <c r="DD855" s="227"/>
      <c r="DE855" s="227"/>
      <c r="DF855" s="227"/>
      <c r="DG855" s="227"/>
      <c r="DH855" s="227"/>
      <c r="DI855" s="227"/>
      <c r="DJ855" s="227"/>
      <c r="DK855" s="227"/>
      <c r="DL855" s="227"/>
      <c r="DM855" s="227"/>
      <c r="DN855" s="227"/>
      <c r="DO855" s="227"/>
      <c r="DP855" s="227"/>
      <c r="DQ855" s="227"/>
      <c r="DR855" s="227"/>
      <c r="DS855" s="227"/>
      <c r="DT855" s="227"/>
      <c r="DU855" s="227"/>
      <c r="DV855" s="229"/>
    </row>
    <row r="890" spans="1:195" ht="18.75" customHeight="1" x14ac:dyDescent="0.45">
      <c r="BE890" s="278" t="s">
        <v>292</v>
      </c>
      <c r="BF890" s="279"/>
      <c r="BG890" s="279"/>
      <c r="BH890" s="279"/>
      <c r="BI890" s="279"/>
      <c r="BJ890" s="279"/>
      <c r="BK890" s="279"/>
      <c r="BL890" s="280"/>
      <c r="DS890" s="278" t="s">
        <v>219</v>
      </c>
      <c r="DT890" s="279"/>
      <c r="DU890" s="279"/>
      <c r="DV890" s="279"/>
      <c r="DW890" s="279"/>
      <c r="DX890" s="279"/>
      <c r="DY890" s="279"/>
      <c r="DZ890" s="280"/>
    </row>
    <row r="891" spans="1:195" ht="18.75" customHeight="1" x14ac:dyDescent="0.45">
      <c r="BE891" s="281"/>
      <c r="BF891" s="282"/>
      <c r="BG891" s="282"/>
      <c r="BH891" s="282"/>
      <c r="BI891" s="282"/>
      <c r="BJ891" s="282"/>
      <c r="BK891" s="282"/>
      <c r="BL891" s="283"/>
      <c r="DS891" s="281"/>
      <c r="DT891" s="282"/>
      <c r="DU891" s="282"/>
      <c r="DV891" s="282"/>
      <c r="DW891" s="282"/>
      <c r="DX891" s="282"/>
      <c r="DY891" s="282"/>
      <c r="DZ891" s="283"/>
    </row>
    <row r="892" spans="1:195" ht="18.75" customHeight="1" x14ac:dyDescent="0.45">
      <c r="E892" s="230" t="s">
        <v>319</v>
      </c>
      <c r="BS892" s="230" t="s">
        <v>319</v>
      </c>
    </row>
    <row r="893" spans="1:195" s="234" customFormat="1" ht="18.75" customHeight="1" x14ac:dyDescent="0.45">
      <c r="A893" s="231"/>
      <c r="B893" s="231"/>
      <c r="C893" s="231"/>
      <c r="D893" s="231"/>
      <c r="E893" s="231"/>
      <c r="F893" s="231"/>
      <c r="G893" s="231"/>
      <c r="H893" s="231"/>
      <c r="I893" s="231"/>
      <c r="J893" s="231"/>
      <c r="K893" s="231"/>
      <c r="L893" s="231"/>
      <c r="M893" s="231"/>
      <c r="N893" s="231"/>
      <c r="O893" s="231"/>
      <c r="P893" s="231"/>
      <c r="Q893" s="231"/>
      <c r="R893" s="231"/>
      <c r="S893" s="231"/>
      <c r="T893" s="231"/>
      <c r="U893" s="231"/>
      <c r="V893" s="231"/>
      <c r="W893" s="231"/>
      <c r="X893" s="231"/>
      <c r="Y893" s="231"/>
      <c r="Z893" s="231"/>
      <c r="AA893" s="231"/>
      <c r="AB893" s="231"/>
      <c r="AC893" s="231"/>
      <c r="AD893" s="231"/>
      <c r="AE893" s="231"/>
      <c r="AF893" s="231"/>
      <c r="AG893" s="231"/>
      <c r="AH893" s="231"/>
      <c r="AI893" s="231"/>
      <c r="AJ893" s="231"/>
      <c r="AK893" s="231"/>
      <c r="AL893" s="231"/>
      <c r="AM893" s="231"/>
      <c r="AN893" s="231"/>
      <c r="AO893" s="231"/>
      <c r="AP893" s="231"/>
      <c r="AQ893" s="231"/>
      <c r="AR893" s="231"/>
      <c r="AS893" s="231"/>
      <c r="AT893" s="231"/>
      <c r="AU893" s="231"/>
      <c r="AV893" s="231"/>
      <c r="AW893" s="231"/>
      <c r="AX893" s="231"/>
      <c r="AY893" s="231"/>
      <c r="AZ893" s="231"/>
      <c r="BA893" s="231"/>
      <c r="BB893" s="231"/>
      <c r="BC893" s="231"/>
      <c r="BD893" s="231"/>
      <c r="BE893" s="231"/>
      <c r="BF893" s="231"/>
      <c r="BG893" s="231"/>
      <c r="BH893" s="231"/>
      <c r="BI893" s="231"/>
      <c r="BJ893" s="231"/>
      <c r="BK893" s="231"/>
      <c r="BL893" s="231"/>
      <c r="BM893" s="231"/>
      <c r="BN893" s="231"/>
      <c r="BO893" s="231"/>
      <c r="BP893" s="231"/>
      <c r="BQ893" s="231"/>
      <c r="BR893" s="231"/>
      <c r="BS893" s="231"/>
      <c r="BT893" s="231"/>
      <c r="BU893" s="231"/>
      <c r="BV893" s="231"/>
      <c r="BW893" s="231"/>
      <c r="BX893" s="231"/>
      <c r="BY893" s="231"/>
      <c r="BZ893" s="231"/>
      <c r="CA893" s="231"/>
      <c r="CB893" s="231"/>
      <c r="CC893" s="231"/>
      <c r="CD893" s="231"/>
      <c r="CE893" s="231"/>
      <c r="CF893" s="231"/>
      <c r="CG893" s="231"/>
      <c r="CH893" s="231"/>
      <c r="CI893" s="231"/>
      <c r="CJ893" s="231"/>
      <c r="CK893" s="231"/>
      <c r="CL893" s="231"/>
      <c r="CM893" s="231"/>
      <c r="CN893" s="231"/>
      <c r="CO893" s="231"/>
      <c r="CP893" s="231"/>
      <c r="CQ893" s="231"/>
      <c r="CR893" s="231"/>
      <c r="CS893" s="231"/>
      <c r="CT893" s="231"/>
      <c r="CU893" s="231"/>
      <c r="CV893" s="231"/>
      <c r="CW893" s="231"/>
      <c r="CX893" s="231"/>
      <c r="CY893" s="231"/>
      <c r="CZ893" s="231"/>
      <c r="DA893" s="231"/>
      <c r="DB893" s="231"/>
      <c r="DC893" s="231"/>
      <c r="DD893" s="231"/>
      <c r="DE893" s="231"/>
      <c r="DF893" s="231"/>
      <c r="DG893" s="231"/>
      <c r="DH893" s="231"/>
      <c r="DI893" s="231"/>
      <c r="DJ893" s="231"/>
      <c r="DK893" s="231"/>
      <c r="DL893" s="231"/>
      <c r="DM893" s="231"/>
      <c r="DN893" s="231"/>
      <c r="DO893" s="231"/>
      <c r="DP893" s="231"/>
      <c r="DQ893" s="231"/>
      <c r="DR893" s="231"/>
      <c r="DS893" s="231"/>
      <c r="DT893" s="231"/>
      <c r="DU893" s="231"/>
      <c r="DV893" s="231"/>
      <c r="DW893" s="231"/>
      <c r="DX893" s="231"/>
      <c r="DY893" s="231"/>
      <c r="DZ893" s="231"/>
      <c r="EA893" s="231"/>
      <c r="EB893" s="231"/>
      <c r="EC893" s="231"/>
      <c r="ED893" s="232"/>
      <c r="EE893" s="233"/>
      <c r="EF893" s="233"/>
      <c r="EG893" s="233"/>
      <c r="EH893" s="233"/>
      <c r="EI893" s="233"/>
      <c r="EJ893" s="233"/>
      <c r="EK893" s="233"/>
      <c r="EL893" s="233"/>
      <c r="EM893" s="233"/>
      <c r="EN893" s="233"/>
      <c r="EO893" s="233"/>
      <c r="EP893" s="233"/>
      <c r="EQ893" s="233"/>
      <c r="ER893" s="233"/>
      <c r="ES893" s="233"/>
      <c r="ET893" s="233"/>
      <c r="EU893" s="233"/>
      <c r="EV893" s="233"/>
      <c r="EW893" s="233"/>
      <c r="EX893" s="233"/>
      <c r="EY893" s="233"/>
      <c r="EZ893" s="233"/>
      <c r="FA893" s="233"/>
      <c r="FB893" s="233"/>
      <c r="FC893" s="233"/>
      <c r="FD893" s="233"/>
      <c r="FE893" s="233"/>
      <c r="FF893" s="233"/>
      <c r="FG893" s="233"/>
      <c r="FH893" s="233"/>
      <c r="FI893" s="233"/>
      <c r="FJ893" s="233"/>
      <c r="FK893" s="233"/>
      <c r="FL893" s="233"/>
      <c r="FM893" s="233"/>
      <c r="FN893" s="233"/>
      <c r="FO893" s="233"/>
      <c r="FP893" s="233"/>
      <c r="FQ893" s="233"/>
      <c r="FR893" s="233"/>
      <c r="FS893" s="233"/>
      <c r="FT893" s="233"/>
      <c r="FU893" s="233"/>
      <c r="FV893" s="233"/>
      <c r="FW893" s="233"/>
      <c r="FX893" s="233"/>
      <c r="FY893" s="233"/>
      <c r="FZ893" s="233"/>
      <c r="GA893" s="233"/>
      <c r="GB893" s="233"/>
      <c r="GC893" s="233"/>
      <c r="GD893" s="233"/>
      <c r="GE893" s="233"/>
      <c r="GF893" s="233"/>
      <c r="GG893" s="233"/>
      <c r="GH893" s="233"/>
      <c r="GI893" s="233"/>
      <c r="GJ893" s="233"/>
      <c r="GK893" s="233"/>
      <c r="GL893" s="233"/>
      <c r="GM893" s="233"/>
    </row>
    <row r="894" spans="1:195" s="234" customFormat="1" ht="14.25" customHeight="1" x14ac:dyDescent="0.45">
      <c r="A894" s="231"/>
      <c r="B894" s="235"/>
      <c r="C894" s="231"/>
      <c r="D894" s="231"/>
      <c r="E894" s="678" t="s">
        <v>72</v>
      </c>
      <c r="F894" s="678" t="s">
        <v>72</v>
      </c>
      <c r="G894" s="678">
        <v>0</v>
      </c>
      <c r="H894" s="678">
        <v>0</v>
      </c>
      <c r="I894" s="678">
        <v>0</v>
      </c>
      <c r="J894" s="678">
        <v>0</v>
      </c>
      <c r="K894" s="678">
        <v>0</v>
      </c>
      <c r="L894" s="678">
        <v>0</v>
      </c>
      <c r="M894" s="678">
        <v>0</v>
      </c>
      <c r="N894" s="678">
        <v>0</v>
      </c>
      <c r="O894" s="678">
        <v>0</v>
      </c>
      <c r="P894" s="678">
        <v>0</v>
      </c>
      <c r="Q894" s="678">
        <v>0</v>
      </c>
      <c r="R894" s="678">
        <v>0</v>
      </c>
      <c r="S894" s="678">
        <v>0</v>
      </c>
      <c r="T894" s="678">
        <v>0</v>
      </c>
      <c r="U894" s="678">
        <v>0</v>
      </c>
      <c r="V894" s="678">
        <v>0</v>
      </c>
      <c r="W894" s="678">
        <v>0</v>
      </c>
      <c r="X894" s="678">
        <v>0</v>
      </c>
      <c r="Y894" s="678">
        <v>0</v>
      </c>
      <c r="Z894" s="678">
        <v>0</v>
      </c>
      <c r="AA894" s="678">
        <v>0</v>
      </c>
      <c r="AB894" s="678">
        <v>0</v>
      </c>
      <c r="AC894" s="678">
        <v>0</v>
      </c>
      <c r="AD894" s="678">
        <v>0</v>
      </c>
      <c r="AE894" s="678">
        <v>0</v>
      </c>
      <c r="AF894" s="678">
        <v>0</v>
      </c>
      <c r="AG894" s="678">
        <v>0</v>
      </c>
      <c r="AH894" s="678">
        <v>0</v>
      </c>
      <c r="AI894" s="678">
        <v>0</v>
      </c>
      <c r="AJ894" s="678">
        <v>0</v>
      </c>
      <c r="AK894" s="678">
        <v>0</v>
      </c>
      <c r="AL894" s="678">
        <v>0</v>
      </c>
      <c r="AM894" s="678">
        <v>0</v>
      </c>
      <c r="AN894" s="678">
        <v>0</v>
      </c>
      <c r="AO894" s="678">
        <v>0</v>
      </c>
      <c r="AP894" s="678">
        <v>0</v>
      </c>
      <c r="AQ894" s="678">
        <v>0</v>
      </c>
      <c r="AR894" s="678">
        <v>0</v>
      </c>
      <c r="AS894" s="678">
        <v>0</v>
      </c>
      <c r="AT894" s="678">
        <v>0</v>
      </c>
      <c r="AU894" s="678">
        <v>0</v>
      </c>
      <c r="AV894" s="678">
        <v>0</v>
      </c>
      <c r="AW894" s="678">
        <v>0</v>
      </c>
      <c r="AX894" s="678">
        <v>0</v>
      </c>
      <c r="AY894" s="678">
        <v>0</v>
      </c>
      <c r="AZ894" s="678">
        <v>0</v>
      </c>
      <c r="BA894" s="678">
        <v>0</v>
      </c>
      <c r="BB894" s="678">
        <v>0</v>
      </c>
      <c r="BC894" s="678">
        <v>0</v>
      </c>
      <c r="BD894" s="678">
        <v>0</v>
      </c>
      <c r="BE894" s="678">
        <v>0</v>
      </c>
      <c r="BF894" s="678">
        <v>0</v>
      </c>
      <c r="BG894" s="678">
        <v>0</v>
      </c>
      <c r="BH894" s="678">
        <v>0</v>
      </c>
      <c r="BI894" s="678">
        <v>0</v>
      </c>
      <c r="BJ894" s="678">
        <v>0</v>
      </c>
      <c r="BK894" s="231"/>
      <c r="BL894" s="231"/>
      <c r="BM894" s="231"/>
      <c r="BN894" s="231"/>
      <c r="BO894" s="231"/>
      <c r="BP894" s="231"/>
      <c r="BQ894" s="231"/>
      <c r="BR894" s="231"/>
      <c r="BS894" s="678" t="s">
        <v>72</v>
      </c>
      <c r="BT894" s="678"/>
      <c r="BU894" s="678"/>
      <c r="BV894" s="678"/>
      <c r="BW894" s="678"/>
      <c r="BX894" s="678"/>
      <c r="BY894" s="678"/>
      <c r="BZ894" s="678"/>
      <c r="CA894" s="678"/>
      <c r="CB894" s="678"/>
      <c r="CC894" s="678"/>
      <c r="CD894" s="678"/>
      <c r="CE894" s="678"/>
      <c r="CF894" s="678"/>
      <c r="CG894" s="678"/>
      <c r="CH894" s="678"/>
      <c r="CI894" s="678"/>
      <c r="CJ894" s="678"/>
      <c r="CK894" s="678"/>
      <c r="CL894" s="678"/>
      <c r="CM894" s="678"/>
      <c r="CN894" s="678"/>
      <c r="CO894" s="678"/>
      <c r="CP894" s="678"/>
      <c r="CQ894" s="678"/>
      <c r="CR894" s="678"/>
      <c r="CS894" s="678"/>
      <c r="CT894" s="678"/>
      <c r="CU894" s="678"/>
      <c r="CV894" s="678"/>
      <c r="CW894" s="678"/>
      <c r="CX894" s="678"/>
      <c r="CY894" s="678"/>
      <c r="CZ894" s="678"/>
      <c r="DA894" s="678"/>
      <c r="DB894" s="678"/>
      <c r="DC894" s="678"/>
      <c r="DD894" s="678"/>
      <c r="DE894" s="678"/>
      <c r="DF894" s="678"/>
      <c r="DG894" s="678"/>
      <c r="DH894" s="678"/>
      <c r="DI894" s="678"/>
      <c r="DJ894" s="678"/>
      <c r="DK894" s="678"/>
      <c r="DL894" s="678"/>
      <c r="DM894" s="678"/>
      <c r="DN894" s="678"/>
      <c r="DO894" s="678"/>
      <c r="DP894" s="678"/>
      <c r="DQ894" s="678"/>
      <c r="DR894" s="678"/>
      <c r="DS894" s="678"/>
      <c r="DT894" s="678"/>
      <c r="DU894" s="678"/>
      <c r="DV894" s="678"/>
      <c r="DW894" s="678"/>
      <c r="DX894" s="678"/>
      <c r="DY894" s="231"/>
      <c r="DZ894" s="231"/>
      <c r="EA894" s="231"/>
      <c r="EB894" s="231"/>
      <c r="EC894" s="231"/>
      <c r="ED894" s="232"/>
      <c r="EE894" s="233"/>
      <c r="EF894" s="233"/>
      <c r="EG894" s="233"/>
      <c r="EH894" s="233"/>
      <c r="EI894" s="233"/>
      <c r="EJ894" s="233"/>
      <c r="EK894" s="233"/>
      <c r="EL894" s="233"/>
      <c r="EM894" s="233"/>
      <c r="EN894" s="233"/>
      <c r="EO894" s="233"/>
      <c r="EP894" s="233"/>
      <c r="EQ894" s="233"/>
      <c r="ER894" s="233"/>
      <c r="ES894" s="233"/>
      <c r="ET894" s="233"/>
      <c r="EU894" s="233"/>
      <c r="EV894" s="233"/>
      <c r="EW894" s="233"/>
      <c r="EX894" s="233"/>
      <c r="EY894" s="233"/>
      <c r="EZ894" s="233"/>
      <c r="FA894" s="233"/>
      <c r="FB894" s="233"/>
      <c r="FC894" s="233"/>
      <c r="FD894" s="233"/>
      <c r="FE894" s="233"/>
      <c r="FF894" s="233"/>
      <c r="FG894" s="233"/>
      <c r="FH894" s="233"/>
      <c r="FI894" s="233"/>
      <c r="FJ894" s="233"/>
      <c r="FK894" s="233"/>
      <c r="FL894" s="233"/>
      <c r="FM894" s="233"/>
      <c r="FN894" s="233"/>
      <c r="FO894" s="233"/>
      <c r="FP894" s="233"/>
      <c r="FQ894" s="233"/>
      <c r="FR894" s="233"/>
      <c r="FS894" s="233"/>
      <c r="FT894" s="233"/>
      <c r="FU894" s="233"/>
      <c r="FV894" s="233"/>
      <c r="FW894" s="233"/>
      <c r="FX894" s="233"/>
      <c r="FY894" s="233"/>
      <c r="FZ894" s="233"/>
      <c r="GA894" s="233"/>
      <c r="GB894" s="233"/>
      <c r="GC894" s="233"/>
      <c r="GD894" s="233"/>
      <c r="GE894" s="233"/>
      <c r="GF894" s="233"/>
      <c r="GG894" s="233"/>
      <c r="GH894" s="233"/>
      <c r="GI894" s="233"/>
      <c r="GJ894" s="233"/>
      <c r="GK894" s="233"/>
      <c r="GL894" s="233"/>
      <c r="GM894" s="233"/>
    </row>
    <row r="895" spans="1:195" s="234" customFormat="1" ht="28.5" customHeight="1" x14ac:dyDescent="0.45">
      <c r="A895" s="231"/>
      <c r="B895" s="235"/>
      <c r="C895" s="231"/>
      <c r="D895" s="231"/>
      <c r="E895" s="677" t="s">
        <v>134</v>
      </c>
      <c r="F895" s="677" t="s">
        <v>134</v>
      </c>
      <c r="G895" s="677">
        <v>0</v>
      </c>
      <c r="H895" s="677">
        <v>0</v>
      </c>
      <c r="I895" s="677">
        <v>0</v>
      </c>
      <c r="J895" s="677">
        <v>0</v>
      </c>
      <c r="K895" s="677">
        <v>0</v>
      </c>
      <c r="L895" s="677">
        <v>0</v>
      </c>
      <c r="M895" s="677">
        <v>0</v>
      </c>
      <c r="N895" s="677">
        <v>0</v>
      </c>
      <c r="O895" s="677">
        <v>0</v>
      </c>
      <c r="P895" s="677">
        <v>0</v>
      </c>
      <c r="Q895" s="677">
        <v>0</v>
      </c>
      <c r="R895" s="677">
        <v>0</v>
      </c>
      <c r="S895" s="677">
        <v>0</v>
      </c>
      <c r="T895" s="677">
        <v>0</v>
      </c>
      <c r="U895" s="677">
        <v>0</v>
      </c>
      <c r="V895" s="677">
        <v>0</v>
      </c>
      <c r="W895" s="677">
        <v>0</v>
      </c>
      <c r="X895" s="677">
        <v>0</v>
      </c>
      <c r="Y895" s="677">
        <v>0</v>
      </c>
      <c r="Z895" s="677">
        <v>0</v>
      </c>
      <c r="AA895" s="677">
        <v>0</v>
      </c>
      <c r="AB895" s="677">
        <v>0</v>
      </c>
      <c r="AC895" s="677">
        <v>0</v>
      </c>
      <c r="AD895" s="677">
        <v>0</v>
      </c>
      <c r="AE895" s="677">
        <v>0</v>
      </c>
      <c r="AF895" s="677">
        <v>0</v>
      </c>
      <c r="AG895" s="677">
        <v>0</v>
      </c>
      <c r="AH895" s="677">
        <v>0</v>
      </c>
      <c r="AI895" s="677">
        <v>0</v>
      </c>
      <c r="AJ895" s="677">
        <v>0</v>
      </c>
      <c r="AK895" s="677">
        <v>0</v>
      </c>
      <c r="AL895" s="677">
        <v>0</v>
      </c>
      <c r="AM895" s="677">
        <v>0</v>
      </c>
      <c r="AN895" s="677">
        <v>0</v>
      </c>
      <c r="AO895" s="677">
        <v>0</v>
      </c>
      <c r="AP895" s="677">
        <v>0</v>
      </c>
      <c r="AQ895" s="677">
        <v>0</v>
      </c>
      <c r="AR895" s="677">
        <v>0</v>
      </c>
      <c r="AS895" s="677">
        <v>0</v>
      </c>
      <c r="AT895" s="677">
        <v>0</v>
      </c>
      <c r="AU895" s="677">
        <v>0</v>
      </c>
      <c r="AV895" s="677">
        <v>0</v>
      </c>
      <c r="AW895" s="677">
        <v>0</v>
      </c>
      <c r="AX895" s="677">
        <v>0</v>
      </c>
      <c r="AY895" s="677">
        <v>0</v>
      </c>
      <c r="AZ895" s="677">
        <v>0</v>
      </c>
      <c r="BA895" s="677">
        <v>0</v>
      </c>
      <c r="BB895" s="677">
        <v>0</v>
      </c>
      <c r="BC895" s="677">
        <v>0</v>
      </c>
      <c r="BD895" s="677">
        <v>0</v>
      </c>
      <c r="BE895" s="677">
        <v>0</v>
      </c>
      <c r="BF895" s="677">
        <v>0</v>
      </c>
      <c r="BG895" s="677">
        <v>0</v>
      </c>
      <c r="BH895" s="677">
        <v>0</v>
      </c>
      <c r="BI895" s="677">
        <v>0</v>
      </c>
      <c r="BJ895" s="677">
        <v>0</v>
      </c>
      <c r="BK895" s="231"/>
      <c r="BL895" s="231"/>
      <c r="BM895" s="231"/>
      <c r="BN895" s="231"/>
      <c r="BO895" s="231"/>
      <c r="BP895" s="231"/>
      <c r="BQ895" s="231"/>
      <c r="BR895" s="231"/>
      <c r="BS895" s="677" t="s">
        <v>134</v>
      </c>
      <c r="BT895" s="677"/>
      <c r="BU895" s="677"/>
      <c r="BV895" s="677"/>
      <c r="BW895" s="677"/>
      <c r="BX895" s="677"/>
      <c r="BY895" s="677"/>
      <c r="BZ895" s="677"/>
      <c r="CA895" s="677"/>
      <c r="CB895" s="677"/>
      <c r="CC895" s="677"/>
      <c r="CD895" s="677"/>
      <c r="CE895" s="677"/>
      <c r="CF895" s="677"/>
      <c r="CG895" s="677"/>
      <c r="CH895" s="677"/>
      <c r="CI895" s="677"/>
      <c r="CJ895" s="677"/>
      <c r="CK895" s="677"/>
      <c r="CL895" s="677"/>
      <c r="CM895" s="677"/>
      <c r="CN895" s="677"/>
      <c r="CO895" s="677"/>
      <c r="CP895" s="677"/>
      <c r="CQ895" s="677"/>
      <c r="CR895" s="677"/>
      <c r="CS895" s="677"/>
      <c r="CT895" s="677"/>
      <c r="CU895" s="677"/>
      <c r="CV895" s="677"/>
      <c r="CW895" s="677"/>
      <c r="CX895" s="677"/>
      <c r="CY895" s="677"/>
      <c r="CZ895" s="677"/>
      <c r="DA895" s="677"/>
      <c r="DB895" s="677"/>
      <c r="DC895" s="677"/>
      <c r="DD895" s="677"/>
      <c r="DE895" s="677"/>
      <c r="DF895" s="677"/>
      <c r="DG895" s="677"/>
      <c r="DH895" s="677"/>
      <c r="DI895" s="677"/>
      <c r="DJ895" s="677"/>
      <c r="DK895" s="677"/>
      <c r="DL895" s="677"/>
      <c r="DM895" s="677"/>
      <c r="DN895" s="677"/>
      <c r="DO895" s="677"/>
      <c r="DP895" s="677"/>
      <c r="DQ895" s="677"/>
      <c r="DR895" s="677"/>
      <c r="DS895" s="677"/>
      <c r="DT895" s="677"/>
      <c r="DU895" s="677"/>
      <c r="DV895" s="677"/>
      <c r="DW895" s="677"/>
      <c r="DX895" s="677"/>
      <c r="DY895" s="231"/>
      <c r="DZ895" s="231"/>
      <c r="EA895" s="231"/>
      <c r="EB895" s="231"/>
      <c r="EC895" s="231"/>
      <c r="ED895" s="232"/>
      <c r="EE895" s="233"/>
      <c r="EF895" s="233"/>
      <c r="EG895" s="233"/>
      <c r="EH895" s="233"/>
      <c r="EI895" s="233"/>
      <c r="EJ895" s="233"/>
      <c r="EK895" s="233"/>
      <c r="EL895" s="233"/>
      <c r="EM895" s="233"/>
      <c r="EN895" s="233"/>
      <c r="EO895" s="233"/>
      <c r="EP895" s="233"/>
      <c r="EQ895" s="233"/>
      <c r="ER895" s="233"/>
      <c r="ES895" s="233"/>
      <c r="ET895" s="233"/>
      <c r="EU895" s="233"/>
      <c r="EV895" s="233"/>
      <c r="EW895" s="233"/>
      <c r="EX895" s="233"/>
      <c r="EY895" s="233"/>
      <c r="EZ895" s="233"/>
      <c r="FA895" s="233"/>
      <c r="FB895" s="233"/>
      <c r="FC895" s="233"/>
      <c r="FD895" s="233"/>
      <c r="FE895" s="233"/>
      <c r="FF895" s="233"/>
      <c r="FG895" s="233"/>
      <c r="FH895" s="233"/>
      <c r="FI895" s="233"/>
      <c r="FJ895" s="233"/>
      <c r="FK895" s="233"/>
      <c r="FL895" s="233"/>
      <c r="FM895" s="233"/>
      <c r="FN895" s="233"/>
      <c r="FO895" s="233"/>
      <c r="FP895" s="233"/>
      <c r="FQ895" s="233"/>
      <c r="FR895" s="233"/>
      <c r="FS895" s="233"/>
      <c r="FT895" s="233"/>
      <c r="FU895" s="233"/>
      <c r="FV895" s="233"/>
      <c r="FW895" s="233"/>
      <c r="FX895" s="233"/>
      <c r="FY895" s="233"/>
      <c r="FZ895" s="233"/>
      <c r="GA895" s="233"/>
      <c r="GB895" s="233"/>
      <c r="GC895" s="233"/>
      <c r="GD895" s="233"/>
      <c r="GE895" s="233"/>
      <c r="GF895" s="233"/>
      <c r="GG895" s="233"/>
      <c r="GH895" s="233"/>
      <c r="GI895" s="233"/>
      <c r="GJ895" s="233"/>
      <c r="GK895" s="233"/>
      <c r="GL895" s="233"/>
      <c r="GM895" s="233"/>
    </row>
    <row r="896" spans="1:195" s="234" customFormat="1" ht="14.25" customHeight="1" x14ac:dyDescent="0.45">
      <c r="A896" s="231"/>
      <c r="B896" s="235"/>
      <c r="C896" s="231"/>
      <c r="D896" s="231"/>
      <c r="E896" s="677" t="s">
        <v>135</v>
      </c>
      <c r="F896" s="677" t="s">
        <v>135</v>
      </c>
      <c r="G896" s="677">
        <v>0</v>
      </c>
      <c r="H896" s="677">
        <v>0</v>
      </c>
      <c r="I896" s="677">
        <v>0</v>
      </c>
      <c r="J896" s="677">
        <v>0</v>
      </c>
      <c r="K896" s="677">
        <v>0</v>
      </c>
      <c r="L896" s="677">
        <v>0</v>
      </c>
      <c r="M896" s="677">
        <v>0</v>
      </c>
      <c r="N896" s="677">
        <v>0</v>
      </c>
      <c r="O896" s="677">
        <v>0</v>
      </c>
      <c r="P896" s="677">
        <v>0</v>
      </c>
      <c r="Q896" s="677">
        <v>0</v>
      </c>
      <c r="R896" s="677">
        <v>0</v>
      </c>
      <c r="S896" s="677">
        <v>0</v>
      </c>
      <c r="T896" s="677">
        <v>0</v>
      </c>
      <c r="U896" s="677">
        <v>0</v>
      </c>
      <c r="V896" s="677">
        <v>0</v>
      </c>
      <c r="W896" s="677">
        <v>0</v>
      </c>
      <c r="X896" s="677">
        <v>0</v>
      </c>
      <c r="Y896" s="677">
        <v>0</v>
      </c>
      <c r="Z896" s="677">
        <v>0</v>
      </c>
      <c r="AA896" s="677">
        <v>0</v>
      </c>
      <c r="AB896" s="677">
        <v>0</v>
      </c>
      <c r="AC896" s="677">
        <v>0</v>
      </c>
      <c r="AD896" s="677">
        <v>0</v>
      </c>
      <c r="AE896" s="677">
        <v>0</v>
      </c>
      <c r="AF896" s="677">
        <v>0</v>
      </c>
      <c r="AG896" s="677">
        <v>0</v>
      </c>
      <c r="AH896" s="677">
        <v>0</v>
      </c>
      <c r="AI896" s="677">
        <v>0</v>
      </c>
      <c r="AJ896" s="677">
        <v>0</v>
      </c>
      <c r="AK896" s="677">
        <v>0</v>
      </c>
      <c r="AL896" s="677">
        <v>0</v>
      </c>
      <c r="AM896" s="677">
        <v>0</v>
      </c>
      <c r="AN896" s="677">
        <v>0</v>
      </c>
      <c r="AO896" s="677">
        <v>0</v>
      </c>
      <c r="AP896" s="677">
        <v>0</v>
      </c>
      <c r="AQ896" s="677">
        <v>0</v>
      </c>
      <c r="AR896" s="677">
        <v>0</v>
      </c>
      <c r="AS896" s="677">
        <v>0</v>
      </c>
      <c r="AT896" s="677">
        <v>0</v>
      </c>
      <c r="AU896" s="677">
        <v>0</v>
      </c>
      <c r="AV896" s="677">
        <v>0</v>
      </c>
      <c r="AW896" s="677">
        <v>0</v>
      </c>
      <c r="AX896" s="677">
        <v>0</v>
      </c>
      <c r="AY896" s="677">
        <v>0</v>
      </c>
      <c r="AZ896" s="677">
        <v>0</v>
      </c>
      <c r="BA896" s="677">
        <v>0</v>
      </c>
      <c r="BB896" s="677">
        <v>0</v>
      </c>
      <c r="BC896" s="677">
        <v>0</v>
      </c>
      <c r="BD896" s="677">
        <v>0</v>
      </c>
      <c r="BE896" s="677">
        <v>0</v>
      </c>
      <c r="BF896" s="677">
        <v>0</v>
      </c>
      <c r="BG896" s="677">
        <v>0</v>
      </c>
      <c r="BH896" s="677">
        <v>0</v>
      </c>
      <c r="BI896" s="677">
        <v>0</v>
      </c>
      <c r="BJ896" s="677">
        <v>0</v>
      </c>
      <c r="BK896" s="231"/>
      <c r="BL896" s="231"/>
      <c r="BM896" s="231"/>
      <c r="BN896" s="231"/>
      <c r="BO896" s="231"/>
      <c r="BP896" s="231"/>
      <c r="BQ896" s="231"/>
      <c r="BR896" s="231"/>
      <c r="BS896" s="677" t="s">
        <v>135</v>
      </c>
      <c r="BT896" s="677"/>
      <c r="BU896" s="677"/>
      <c r="BV896" s="677"/>
      <c r="BW896" s="677"/>
      <c r="BX896" s="677"/>
      <c r="BY896" s="677"/>
      <c r="BZ896" s="677"/>
      <c r="CA896" s="677"/>
      <c r="CB896" s="677"/>
      <c r="CC896" s="677"/>
      <c r="CD896" s="677"/>
      <c r="CE896" s="677"/>
      <c r="CF896" s="677"/>
      <c r="CG896" s="677"/>
      <c r="CH896" s="677"/>
      <c r="CI896" s="677"/>
      <c r="CJ896" s="677"/>
      <c r="CK896" s="677"/>
      <c r="CL896" s="677"/>
      <c r="CM896" s="677"/>
      <c r="CN896" s="677"/>
      <c r="CO896" s="677"/>
      <c r="CP896" s="677"/>
      <c r="CQ896" s="677"/>
      <c r="CR896" s="677"/>
      <c r="CS896" s="677"/>
      <c r="CT896" s="677"/>
      <c r="CU896" s="677"/>
      <c r="CV896" s="677"/>
      <c r="CW896" s="677"/>
      <c r="CX896" s="677"/>
      <c r="CY896" s="677"/>
      <c r="CZ896" s="677"/>
      <c r="DA896" s="677"/>
      <c r="DB896" s="677"/>
      <c r="DC896" s="677"/>
      <c r="DD896" s="677"/>
      <c r="DE896" s="677"/>
      <c r="DF896" s="677"/>
      <c r="DG896" s="677"/>
      <c r="DH896" s="677"/>
      <c r="DI896" s="677"/>
      <c r="DJ896" s="677"/>
      <c r="DK896" s="677"/>
      <c r="DL896" s="677"/>
      <c r="DM896" s="677"/>
      <c r="DN896" s="677"/>
      <c r="DO896" s="677"/>
      <c r="DP896" s="677"/>
      <c r="DQ896" s="677"/>
      <c r="DR896" s="677"/>
      <c r="DS896" s="677"/>
      <c r="DT896" s="677"/>
      <c r="DU896" s="677"/>
      <c r="DV896" s="677"/>
      <c r="DW896" s="677"/>
      <c r="DX896" s="677"/>
      <c r="DY896" s="231"/>
      <c r="DZ896" s="231"/>
      <c r="EA896" s="231"/>
      <c r="EB896" s="231"/>
      <c r="EC896" s="231"/>
      <c r="ED896" s="232"/>
      <c r="EE896" s="233"/>
      <c r="EF896" s="233"/>
      <c r="EG896" s="233"/>
      <c r="EH896" s="233"/>
      <c r="EI896" s="233"/>
      <c r="EJ896" s="233"/>
      <c r="EK896" s="233"/>
      <c r="EL896" s="233"/>
      <c r="EM896" s="233"/>
      <c r="EN896" s="233"/>
      <c r="EO896" s="233"/>
      <c r="EP896" s="233"/>
      <c r="EQ896" s="233"/>
      <c r="ER896" s="233"/>
      <c r="ES896" s="233"/>
      <c r="ET896" s="233"/>
      <c r="EU896" s="233"/>
      <c r="EV896" s="233"/>
      <c r="EW896" s="233"/>
      <c r="EX896" s="233"/>
      <c r="EY896" s="233"/>
      <c r="EZ896" s="233"/>
      <c r="FA896" s="233"/>
      <c r="FB896" s="233"/>
      <c r="FC896" s="233"/>
      <c r="FD896" s="233"/>
      <c r="FE896" s="233"/>
      <c r="FF896" s="233"/>
      <c r="FG896" s="233"/>
      <c r="FH896" s="233"/>
      <c r="FI896" s="233"/>
      <c r="FJ896" s="233"/>
      <c r="FK896" s="233"/>
      <c r="FL896" s="233"/>
      <c r="FM896" s="233"/>
      <c r="FN896" s="233"/>
      <c r="FO896" s="233"/>
      <c r="FP896" s="233"/>
      <c r="FQ896" s="233"/>
      <c r="FR896" s="233"/>
      <c r="FS896" s="233"/>
      <c r="FT896" s="233"/>
      <c r="FU896" s="233"/>
      <c r="FV896" s="233"/>
      <c r="FW896" s="233"/>
      <c r="FX896" s="233"/>
      <c r="FY896" s="233"/>
      <c r="FZ896" s="233"/>
      <c r="GA896" s="233"/>
      <c r="GB896" s="233"/>
      <c r="GC896" s="233"/>
      <c r="GD896" s="233"/>
      <c r="GE896" s="233"/>
      <c r="GF896" s="233"/>
      <c r="GG896" s="233"/>
      <c r="GH896" s="233"/>
      <c r="GI896" s="233"/>
      <c r="GJ896" s="233"/>
      <c r="GK896" s="233"/>
      <c r="GL896" s="233"/>
      <c r="GM896" s="233"/>
    </row>
    <row r="897" spans="1:195" s="236" customFormat="1" ht="28.5" customHeight="1" x14ac:dyDescent="0.45">
      <c r="B897" s="237"/>
      <c r="E897" s="677" t="s">
        <v>136</v>
      </c>
      <c r="F897" s="677" t="s">
        <v>136</v>
      </c>
      <c r="G897" s="677">
        <v>0</v>
      </c>
      <c r="H897" s="677">
        <v>0</v>
      </c>
      <c r="I897" s="677">
        <v>0</v>
      </c>
      <c r="J897" s="677">
        <v>0</v>
      </c>
      <c r="K897" s="677">
        <v>0</v>
      </c>
      <c r="L897" s="677">
        <v>0</v>
      </c>
      <c r="M897" s="677">
        <v>0</v>
      </c>
      <c r="N897" s="677">
        <v>0</v>
      </c>
      <c r="O897" s="677">
        <v>0</v>
      </c>
      <c r="P897" s="677">
        <v>0</v>
      </c>
      <c r="Q897" s="677">
        <v>0</v>
      </c>
      <c r="R897" s="677">
        <v>0</v>
      </c>
      <c r="S897" s="677">
        <v>0</v>
      </c>
      <c r="T897" s="677">
        <v>0</v>
      </c>
      <c r="U897" s="677">
        <v>0</v>
      </c>
      <c r="V897" s="677">
        <v>0</v>
      </c>
      <c r="W897" s="677">
        <v>0</v>
      </c>
      <c r="X897" s="677">
        <v>0</v>
      </c>
      <c r="Y897" s="677">
        <v>0</v>
      </c>
      <c r="Z897" s="677">
        <v>0</v>
      </c>
      <c r="AA897" s="677">
        <v>0</v>
      </c>
      <c r="AB897" s="677">
        <v>0</v>
      </c>
      <c r="AC897" s="677">
        <v>0</v>
      </c>
      <c r="AD897" s="677">
        <v>0</v>
      </c>
      <c r="AE897" s="677">
        <v>0</v>
      </c>
      <c r="AF897" s="677">
        <v>0</v>
      </c>
      <c r="AG897" s="677">
        <v>0</v>
      </c>
      <c r="AH897" s="677">
        <v>0</v>
      </c>
      <c r="AI897" s="677">
        <v>0</v>
      </c>
      <c r="AJ897" s="677">
        <v>0</v>
      </c>
      <c r="AK897" s="677">
        <v>0</v>
      </c>
      <c r="AL897" s="677">
        <v>0</v>
      </c>
      <c r="AM897" s="677">
        <v>0</v>
      </c>
      <c r="AN897" s="677">
        <v>0</v>
      </c>
      <c r="AO897" s="677">
        <v>0</v>
      </c>
      <c r="AP897" s="677">
        <v>0</v>
      </c>
      <c r="AQ897" s="677">
        <v>0</v>
      </c>
      <c r="AR897" s="677">
        <v>0</v>
      </c>
      <c r="AS897" s="677">
        <v>0</v>
      </c>
      <c r="AT897" s="677">
        <v>0</v>
      </c>
      <c r="AU897" s="677">
        <v>0</v>
      </c>
      <c r="AV897" s="677">
        <v>0</v>
      </c>
      <c r="AW897" s="677">
        <v>0</v>
      </c>
      <c r="AX897" s="677">
        <v>0</v>
      </c>
      <c r="AY897" s="677">
        <v>0</v>
      </c>
      <c r="AZ897" s="677">
        <v>0</v>
      </c>
      <c r="BA897" s="677">
        <v>0</v>
      </c>
      <c r="BB897" s="677">
        <v>0</v>
      </c>
      <c r="BC897" s="677">
        <v>0</v>
      </c>
      <c r="BD897" s="677">
        <v>0</v>
      </c>
      <c r="BE897" s="677">
        <v>0</v>
      </c>
      <c r="BF897" s="677">
        <v>0</v>
      </c>
      <c r="BG897" s="677">
        <v>0</v>
      </c>
      <c r="BH897" s="677">
        <v>0</v>
      </c>
      <c r="BI897" s="677">
        <v>0</v>
      </c>
      <c r="BJ897" s="677">
        <v>0</v>
      </c>
      <c r="BS897" s="677" t="s">
        <v>136</v>
      </c>
      <c r="BT897" s="677"/>
      <c r="BU897" s="677"/>
      <c r="BV897" s="677"/>
      <c r="BW897" s="677"/>
      <c r="BX897" s="677"/>
      <c r="BY897" s="677"/>
      <c r="BZ897" s="677"/>
      <c r="CA897" s="677"/>
      <c r="CB897" s="677"/>
      <c r="CC897" s="677"/>
      <c r="CD897" s="677"/>
      <c r="CE897" s="677"/>
      <c r="CF897" s="677"/>
      <c r="CG897" s="677"/>
      <c r="CH897" s="677"/>
      <c r="CI897" s="677"/>
      <c r="CJ897" s="677"/>
      <c r="CK897" s="677"/>
      <c r="CL897" s="677"/>
      <c r="CM897" s="677"/>
      <c r="CN897" s="677"/>
      <c r="CO897" s="677"/>
      <c r="CP897" s="677"/>
      <c r="CQ897" s="677"/>
      <c r="CR897" s="677"/>
      <c r="CS897" s="677"/>
      <c r="CT897" s="677"/>
      <c r="CU897" s="677"/>
      <c r="CV897" s="677"/>
      <c r="CW897" s="677"/>
      <c r="CX897" s="677"/>
      <c r="CY897" s="677"/>
      <c r="CZ897" s="677"/>
      <c r="DA897" s="677"/>
      <c r="DB897" s="677"/>
      <c r="DC897" s="677"/>
      <c r="DD897" s="677"/>
      <c r="DE897" s="677"/>
      <c r="DF897" s="677"/>
      <c r="DG897" s="677"/>
      <c r="DH897" s="677"/>
      <c r="DI897" s="677"/>
      <c r="DJ897" s="677"/>
      <c r="DK897" s="677"/>
      <c r="DL897" s="677"/>
      <c r="DM897" s="677"/>
      <c r="DN897" s="677"/>
      <c r="DO897" s="677"/>
      <c r="DP897" s="677"/>
      <c r="DQ897" s="677"/>
      <c r="DR897" s="677"/>
      <c r="DS897" s="677"/>
      <c r="DT897" s="677"/>
      <c r="DU897" s="677"/>
      <c r="DV897" s="677"/>
      <c r="DW897" s="677"/>
      <c r="DX897" s="677"/>
      <c r="ED897" s="238"/>
      <c r="EE897" s="238"/>
      <c r="EF897" s="238"/>
      <c r="EG897" s="238"/>
      <c r="EH897" s="238"/>
      <c r="EI897" s="238"/>
      <c r="EJ897" s="238"/>
      <c r="EK897" s="238"/>
      <c r="EL897" s="238"/>
      <c r="EM897" s="238"/>
      <c r="EN897" s="238"/>
      <c r="EO897" s="238"/>
      <c r="EP897" s="238"/>
      <c r="EQ897" s="238"/>
      <c r="ER897" s="238"/>
      <c r="ES897" s="238"/>
      <c r="ET897" s="238"/>
      <c r="EU897" s="238"/>
      <c r="EV897" s="238"/>
      <c r="EW897" s="238"/>
      <c r="EX897" s="238"/>
      <c r="EY897" s="238"/>
      <c r="EZ897" s="238"/>
      <c r="FA897" s="238"/>
      <c r="FB897" s="238"/>
      <c r="FC897" s="238"/>
      <c r="FD897" s="238"/>
      <c r="FE897" s="238"/>
      <c r="FF897" s="238"/>
      <c r="FG897" s="238"/>
      <c r="FH897" s="238"/>
      <c r="FI897" s="238"/>
      <c r="FJ897" s="238"/>
      <c r="FK897" s="238"/>
      <c r="FL897" s="238"/>
      <c r="FM897" s="238"/>
      <c r="FN897" s="238"/>
      <c r="FO897" s="238"/>
      <c r="FP897" s="238"/>
      <c r="FQ897" s="238"/>
      <c r="FR897" s="238"/>
      <c r="FS897" s="238"/>
      <c r="FT897" s="238"/>
      <c r="FU897" s="238"/>
      <c r="FV897" s="238"/>
      <c r="FW897" s="238"/>
      <c r="FX897" s="238"/>
      <c r="FY897" s="238"/>
      <c r="FZ897" s="238"/>
      <c r="GA897" s="238"/>
      <c r="GB897" s="238"/>
      <c r="GC897" s="238"/>
      <c r="GD897" s="238"/>
      <c r="GE897" s="238"/>
      <c r="GF897" s="238"/>
      <c r="GG897" s="238"/>
      <c r="GH897" s="238"/>
      <c r="GI897" s="238"/>
      <c r="GJ897" s="238"/>
      <c r="GK897" s="238"/>
      <c r="GL897" s="238"/>
      <c r="GM897" s="238"/>
    </row>
    <row r="898" spans="1:195" s="234" customFormat="1" ht="28.5" customHeight="1" x14ac:dyDescent="0.45">
      <c r="A898" s="231"/>
      <c r="B898" s="235"/>
      <c r="C898" s="231"/>
      <c r="D898" s="231"/>
      <c r="E898" s="677" t="s">
        <v>137</v>
      </c>
      <c r="F898" s="677" t="s">
        <v>137</v>
      </c>
      <c r="G898" s="677">
        <v>0</v>
      </c>
      <c r="H898" s="677">
        <v>0</v>
      </c>
      <c r="I898" s="677">
        <v>0</v>
      </c>
      <c r="J898" s="677">
        <v>0</v>
      </c>
      <c r="K898" s="677">
        <v>0</v>
      </c>
      <c r="L898" s="677">
        <v>0</v>
      </c>
      <c r="M898" s="677">
        <v>0</v>
      </c>
      <c r="N898" s="677">
        <v>0</v>
      </c>
      <c r="O898" s="677">
        <v>0</v>
      </c>
      <c r="P898" s="677">
        <v>0</v>
      </c>
      <c r="Q898" s="677">
        <v>0</v>
      </c>
      <c r="R898" s="677">
        <v>0</v>
      </c>
      <c r="S898" s="677">
        <v>0</v>
      </c>
      <c r="T898" s="677">
        <v>0</v>
      </c>
      <c r="U898" s="677">
        <v>0</v>
      </c>
      <c r="V898" s="677">
        <v>0</v>
      </c>
      <c r="W898" s="677">
        <v>0</v>
      </c>
      <c r="X898" s="677">
        <v>0</v>
      </c>
      <c r="Y898" s="677">
        <v>0</v>
      </c>
      <c r="Z898" s="677">
        <v>0</v>
      </c>
      <c r="AA898" s="677">
        <v>0</v>
      </c>
      <c r="AB898" s="677">
        <v>0</v>
      </c>
      <c r="AC898" s="677">
        <v>0</v>
      </c>
      <c r="AD898" s="677">
        <v>0</v>
      </c>
      <c r="AE898" s="677">
        <v>0</v>
      </c>
      <c r="AF898" s="677">
        <v>0</v>
      </c>
      <c r="AG898" s="677">
        <v>0</v>
      </c>
      <c r="AH898" s="677">
        <v>0</v>
      </c>
      <c r="AI898" s="677">
        <v>0</v>
      </c>
      <c r="AJ898" s="677">
        <v>0</v>
      </c>
      <c r="AK898" s="677">
        <v>0</v>
      </c>
      <c r="AL898" s="677">
        <v>0</v>
      </c>
      <c r="AM898" s="677">
        <v>0</v>
      </c>
      <c r="AN898" s="677">
        <v>0</v>
      </c>
      <c r="AO898" s="677">
        <v>0</v>
      </c>
      <c r="AP898" s="677">
        <v>0</v>
      </c>
      <c r="AQ898" s="677">
        <v>0</v>
      </c>
      <c r="AR898" s="677">
        <v>0</v>
      </c>
      <c r="AS898" s="677">
        <v>0</v>
      </c>
      <c r="AT898" s="677">
        <v>0</v>
      </c>
      <c r="AU898" s="677">
        <v>0</v>
      </c>
      <c r="AV898" s="677">
        <v>0</v>
      </c>
      <c r="AW898" s="677">
        <v>0</v>
      </c>
      <c r="AX898" s="677">
        <v>0</v>
      </c>
      <c r="AY898" s="677">
        <v>0</v>
      </c>
      <c r="AZ898" s="677">
        <v>0</v>
      </c>
      <c r="BA898" s="677">
        <v>0</v>
      </c>
      <c r="BB898" s="677">
        <v>0</v>
      </c>
      <c r="BC898" s="677">
        <v>0</v>
      </c>
      <c r="BD898" s="677">
        <v>0</v>
      </c>
      <c r="BE898" s="677">
        <v>0</v>
      </c>
      <c r="BF898" s="677">
        <v>0</v>
      </c>
      <c r="BG898" s="677">
        <v>0</v>
      </c>
      <c r="BH898" s="677">
        <v>0</v>
      </c>
      <c r="BI898" s="677">
        <v>0</v>
      </c>
      <c r="BJ898" s="677">
        <v>0</v>
      </c>
      <c r="BK898" s="231"/>
      <c r="BL898" s="231"/>
      <c r="BM898" s="231"/>
      <c r="BN898" s="231"/>
      <c r="BO898" s="231"/>
      <c r="BP898" s="231"/>
      <c r="BQ898" s="231"/>
      <c r="BR898" s="231"/>
      <c r="BS898" s="677" t="s">
        <v>137</v>
      </c>
      <c r="BT898" s="677"/>
      <c r="BU898" s="677"/>
      <c r="BV898" s="677"/>
      <c r="BW898" s="677"/>
      <c r="BX898" s="677"/>
      <c r="BY898" s="677"/>
      <c r="BZ898" s="677"/>
      <c r="CA898" s="677"/>
      <c r="CB898" s="677"/>
      <c r="CC898" s="677"/>
      <c r="CD898" s="677"/>
      <c r="CE898" s="677"/>
      <c r="CF898" s="677"/>
      <c r="CG898" s="677"/>
      <c r="CH898" s="677"/>
      <c r="CI898" s="677"/>
      <c r="CJ898" s="677"/>
      <c r="CK898" s="677"/>
      <c r="CL898" s="677"/>
      <c r="CM898" s="677"/>
      <c r="CN898" s="677"/>
      <c r="CO898" s="677"/>
      <c r="CP898" s="677"/>
      <c r="CQ898" s="677"/>
      <c r="CR898" s="677"/>
      <c r="CS898" s="677"/>
      <c r="CT898" s="677"/>
      <c r="CU898" s="677"/>
      <c r="CV898" s="677"/>
      <c r="CW898" s="677"/>
      <c r="CX898" s="677"/>
      <c r="CY898" s="677"/>
      <c r="CZ898" s="677"/>
      <c r="DA898" s="677"/>
      <c r="DB898" s="677"/>
      <c r="DC898" s="677"/>
      <c r="DD898" s="677"/>
      <c r="DE898" s="677"/>
      <c r="DF898" s="677"/>
      <c r="DG898" s="677"/>
      <c r="DH898" s="677"/>
      <c r="DI898" s="677"/>
      <c r="DJ898" s="677"/>
      <c r="DK898" s="677"/>
      <c r="DL898" s="677"/>
      <c r="DM898" s="677"/>
      <c r="DN898" s="677"/>
      <c r="DO898" s="677"/>
      <c r="DP898" s="677"/>
      <c r="DQ898" s="677"/>
      <c r="DR898" s="677"/>
      <c r="DS898" s="677"/>
      <c r="DT898" s="677"/>
      <c r="DU898" s="677"/>
      <c r="DV898" s="677"/>
      <c r="DW898" s="677"/>
      <c r="DX898" s="677"/>
      <c r="DY898" s="231"/>
      <c r="DZ898" s="231"/>
      <c r="EA898" s="231"/>
      <c r="EB898" s="231"/>
      <c r="EC898" s="231"/>
      <c r="ED898" s="232"/>
      <c r="EE898" s="233"/>
      <c r="EF898" s="233"/>
      <c r="EG898" s="233"/>
      <c r="EH898" s="233"/>
      <c r="EI898" s="233"/>
      <c r="EJ898" s="233"/>
      <c r="EK898" s="233"/>
      <c r="EL898" s="233"/>
      <c r="EM898" s="233"/>
      <c r="EN898" s="233"/>
      <c r="EO898" s="233"/>
      <c r="EP898" s="233"/>
      <c r="EQ898" s="233"/>
      <c r="ER898" s="233"/>
      <c r="ES898" s="233"/>
      <c r="ET898" s="233"/>
      <c r="EU898" s="233"/>
      <c r="EV898" s="233"/>
      <c r="EW898" s="233"/>
      <c r="EX898" s="233"/>
      <c r="EY898" s="233"/>
      <c r="EZ898" s="233"/>
      <c r="FA898" s="233"/>
      <c r="FB898" s="233"/>
      <c r="FC898" s="233"/>
      <c r="FD898" s="233"/>
      <c r="FE898" s="233"/>
      <c r="FF898" s="233"/>
      <c r="FG898" s="233"/>
      <c r="FH898" s="233"/>
      <c r="FI898" s="233"/>
      <c r="FJ898" s="233"/>
      <c r="FK898" s="233"/>
      <c r="FL898" s="233"/>
      <c r="FM898" s="233"/>
      <c r="FN898" s="233"/>
      <c r="FO898" s="233"/>
      <c r="FP898" s="233"/>
      <c r="FQ898" s="233"/>
      <c r="FR898" s="233"/>
      <c r="FS898" s="233"/>
      <c r="FT898" s="233"/>
      <c r="FU898" s="233"/>
      <c r="FV898" s="233"/>
      <c r="FW898" s="233"/>
      <c r="FX898" s="233"/>
      <c r="FY898" s="233"/>
      <c r="FZ898" s="233"/>
      <c r="GA898" s="233"/>
      <c r="GB898" s="233"/>
      <c r="GC898" s="233"/>
      <c r="GD898" s="233"/>
      <c r="GE898" s="233"/>
      <c r="GF898" s="233"/>
      <c r="GG898" s="233"/>
      <c r="GH898" s="233"/>
      <c r="GI898" s="233"/>
      <c r="GJ898" s="233"/>
      <c r="GK898" s="233"/>
      <c r="GL898" s="233"/>
      <c r="GM898" s="233"/>
    </row>
    <row r="899" spans="1:195" s="234" customFormat="1" ht="28.5" customHeight="1" x14ac:dyDescent="0.45">
      <c r="A899" s="231"/>
      <c r="B899" s="235"/>
      <c r="C899" s="231"/>
      <c r="D899" s="231"/>
      <c r="E899" s="677" t="s">
        <v>138</v>
      </c>
      <c r="F899" s="677" t="s">
        <v>138</v>
      </c>
      <c r="G899" s="677">
        <v>0</v>
      </c>
      <c r="H899" s="677">
        <v>0</v>
      </c>
      <c r="I899" s="677">
        <v>0</v>
      </c>
      <c r="J899" s="677">
        <v>0</v>
      </c>
      <c r="K899" s="677">
        <v>0</v>
      </c>
      <c r="L899" s="677">
        <v>0</v>
      </c>
      <c r="M899" s="677">
        <v>0</v>
      </c>
      <c r="N899" s="677">
        <v>0</v>
      </c>
      <c r="O899" s="677">
        <v>0</v>
      </c>
      <c r="P899" s="677">
        <v>0</v>
      </c>
      <c r="Q899" s="677">
        <v>0</v>
      </c>
      <c r="R899" s="677">
        <v>0</v>
      </c>
      <c r="S899" s="677">
        <v>0</v>
      </c>
      <c r="T899" s="677">
        <v>0</v>
      </c>
      <c r="U899" s="677">
        <v>0</v>
      </c>
      <c r="V899" s="677">
        <v>0</v>
      </c>
      <c r="W899" s="677">
        <v>0</v>
      </c>
      <c r="X899" s="677">
        <v>0</v>
      </c>
      <c r="Y899" s="677">
        <v>0</v>
      </c>
      <c r="Z899" s="677">
        <v>0</v>
      </c>
      <c r="AA899" s="677">
        <v>0</v>
      </c>
      <c r="AB899" s="677">
        <v>0</v>
      </c>
      <c r="AC899" s="677">
        <v>0</v>
      </c>
      <c r="AD899" s="677">
        <v>0</v>
      </c>
      <c r="AE899" s="677">
        <v>0</v>
      </c>
      <c r="AF899" s="677">
        <v>0</v>
      </c>
      <c r="AG899" s="677">
        <v>0</v>
      </c>
      <c r="AH899" s="677">
        <v>0</v>
      </c>
      <c r="AI899" s="677">
        <v>0</v>
      </c>
      <c r="AJ899" s="677">
        <v>0</v>
      </c>
      <c r="AK899" s="677">
        <v>0</v>
      </c>
      <c r="AL899" s="677">
        <v>0</v>
      </c>
      <c r="AM899" s="677">
        <v>0</v>
      </c>
      <c r="AN899" s="677">
        <v>0</v>
      </c>
      <c r="AO899" s="677">
        <v>0</v>
      </c>
      <c r="AP899" s="677">
        <v>0</v>
      </c>
      <c r="AQ899" s="677">
        <v>0</v>
      </c>
      <c r="AR899" s="677">
        <v>0</v>
      </c>
      <c r="AS899" s="677">
        <v>0</v>
      </c>
      <c r="AT899" s="677">
        <v>0</v>
      </c>
      <c r="AU899" s="677">
        <v>0</v>
      </c>
      <c r="AV899" s="677">
        <v>0</v>
      </c>
      <c r="AW899" s="677">
        <v>0</v>
      </c>
      <c r="AX899" s="677">
        <v>0</v>
      </c>
      <c r="AY899" s="677">
        <v>0</v>
      </c>
      <c r="AZ899" s="677">
        <v>0</v>
      </c>
      <c r="BA899" s="677">
        <v>0</v>
      </c>
      <c r="BB899" s="677">
        <v>0</v>
      </c>
      <c r="BC899" s="677">
        <v>0</v>
      </c>
      <c r="BD899" s="677">
        <v>0</v>
      </c>
      <c r="BE899" s="677">
        <v>0</v>
      </c>
      <c r="BF899" s="677">
        <v>0</v>
      </c>
      <c r="BG899" s="677">
        <v>0</v>
      </c>
      <c r="BH899" s="677">
        <v>0</v>
      </c>
      <c r="BI899" s="677">
        <v>0</v>
      </c>
      <c r="BJ899" s="677">
        <v>0</v>
      </c>
      <c r="BK899" s="231"/>
      <c r="BL899" s="231"/>
      <c r="BM899" s="231"/>
      <c r="BN899" s="231"/>
      <c r="BO899" s="231"/>
      <c r="BP899" s="231"/>
      <c r="BQ899" s="231"/>
      <c r="BR899" s="231"/>
      <c r="BS899" s="677" t="s">
        <v>138</v>
      </c>
      <c r="BT899" s="677"/>
      <c r="BU899" s="677"/>
      <c r="BV899" s="677"/>
      <c r="BW899" s="677"/>
      <c r="BX899" s="677"/>
      <c r="BY899" s="677"/>
      <c r="BZ899" s="677"/>
      <c r="CA899" s="677"/>
      <c r="CB899" s="677"/>
      <c r="CC899" s="677"/>
      <c r="CD899" s="677"/>
      <c r="CE899" s="677"/>
      <c r="CF899" s="677"/>
      <c r="CG899" s="677"/>
      <c r="CH899" s="677"/>
      <c r="CI899" s="677"/>
      <c r="CJ899" s="677"/>
      <c r="CK899" s="677"/>
      <c r="CL899" s="677"/>
      <c r="CM899" s="677"/>
      <c r="CN899" s="677"/>
      <c r="CO899" s="677"/>
      <c r="CP899" s="677"/>
      <c r="CQ899" s="677"/>
      <c r="CR899" s="677"/>
      <c r="CS899" s="677"/>
      <c r="CT899" s="677"/>
      <c r="CU899" s="677"/>
      <c r="CV899" s="677"/>
      <c r="CW899" s="677"/>
      <c r="CX899" s="677"/>
      <c r="CY899" s="677"/>
      <c r="CZ899" s="677"/>
      <c r="DA899" s="677"/>
      <c r="DB899" s="677"/>
      <c r="DC899" s="677"/>
      <c r="DD899" s="677"/>
      <c r="DE899" s="677"/>
      <c r="DF899" s="677"/>
      <c r="DG899" s="677"/>
      <c r="DH899" s="677"/>
      <c r="DI899" s="677"/>
      <c r="DJ899" s="677"/>
      <c r="DK899" s="677"/>
      <c r="DL899" s="677"/>
      <c r="DM899" s="677"/>
      <c r="DN899" s="677"/>
      <c r="DO899" s="677"/>
      <c r="DP899" s="677"/>
      <c r="DQ899" s="677"/>
      <c r="DR899" s="677"/>
      <c r="DS899" s="677"/>
      <c r="DT899" s="677"/>
      <c r="DU899" s="677"/>
      <c r="DV899" s="677"/>
      <c r="DW899" s="677"/>
      <c r="DX899" s="677"/>
      <c r="DY899" s="231"/>
      <c r="DZ899" s="231"/>
      <c r="EA899" s="231"/>
      <c r="EB899" s="231"/>
      <c r="EC899" s="231"/>
      <c r="ED899" s="232"/>
      <c r="EE899" s="233"/>
      <c r="EF899" s="233"/>
      <c r="EG899" s="233"/>
      <c r="EH899" s="233"/>
      <c r="EI899" s="233"/>
      <c r="EJ899" s="233"/>
      <c r="EK899" s="233"/>
      <c r="EL899" s="233"/>
      <c r="EM899" s="233"/>
      <c r="EN899" s="233"/>
      <c r="EO899" s="233"/>
      <c r="EP899" s="233"/>
      <c r="EQ899" s="233"/>
      <c r="ER899" s="233"/>
      <c r="ES899" s="233"/>
      <c r="ET899" s="233"/>
      <c r="EU899" s="233"/>
      <c r="EV899" s="233"/>
      <c r="EW899" s="233"/>
      <c r="EX899" s="233"/>
      <c r="EY899" s="233"/>
      <c r="EZ899" s="233"/>
      <c r="FA899" s="233"/>
      <c r="FB899" s="233"/>
      <c r="FC899" s="233"/>
      <c r="FD899" s="233"/>
      <c r="FE899" s="233"/>
      <c r="FF899" s="233"/>
      <c r="FG899" s="233"/>
      <c r="FH899" s="233"/>
      <c r="FI899" s="233"/>
      <c r="FJ899" s="233"/>
      <c r="FK899" s="233"/>
      <c r="FL899" s="233"/>
      <c r="FM899" s="233"/>
      <c r="FN899" s="233"/>
      <c r="FO899" s="233"/>
      <c r="FP899" s="233"/>
      <c r="FQ899" s="233"/>
      <c r="FR899" s="233"/>
      <c r="FS899" s="233"/>
      <c r="FT899" s="233"/>
      <c r="FU899" s="233"/>
      <c r="FV899" s="233"/>
      <c r="FW899" s="233"/>
      <c r="FX899" s="233"/>
      <c r="FY899" s="233"/>
      <c r="FZ899" s="233"/>
      <c r="GA899" s="233"/>
      <c r="GB899" s="233"/>
      <c r="GC899" s="233"/>
      <c r="GD899" s="233"/>
      <c r="GE899" s="233"/>
      <c r="GF899" s="233"/>
      <c r="GG899" s="233"/>
      <c r="GH899" s="233"/>
      <c r="GI899" s="233"/>
      <c r="GJ899" s="233"/>
      <c r="GK899" s="233"/>
      <c r="GL899" s="233"/>
      <c r="GM899" s="233"/>
    </row>
    <row r="900" spans="1:195" s="234" customFormat="1" ht="14.25" customHeight="1" x14ac:dyDescent="0.45">
      <c r="A900" s="231"/>
      <c r="B900" s="235"/>
      <c r="C900" s="231"/>
      <c r="D900" s="231"/>
      <c r="E900" s="677" t="s">
        <v>139</v>
      </c>
      <c r="F900" s="677" t="s">
        <v>139</v>
      </c>
      <c r="G900" s="677">
        <v>0</v>
      </c>
      <c r="H900" s="677">
        <v>0</v>
      </c>
      <c r="I900" s="677">
        <v>0</v>
      </c>
      <c r="J900" s="677">
        <v>0</v>
      </c>
      <c r="K900" s="677">
        <v>0</v>
      </c>
      <c r="L900" s="677">
        <v>0</v>
      </c>
      <c r="M900" s="677">
        <v>0</v>
      </c>
      <c r="N900" s="677">
        <v>0</v>
      </c>
      <c r="O900" s="677">
        <v>0</v>
      </c>
      <c r="P900" s="677">
        <v>0</v>
      </c>
      <c r="Q900" s="677">
        <v>0</v>
      </c>
      <c r="R900" s="677">
        <v>0</v>
      </c>
      <c r="S900" s="677">
        <v>0</v>
      </c>
      <c r="T900" s="677">
        <v>0</v>
      </c>
      <c r="U900" s="677">
        <v>0</v>
      </c>
      <c r="V900" s="677">
        <v>0</v>
      </c>
      <c r="W900" s="677">
        <v>0</v>
      </c>
      <c r="X900" s="677">
        <v>0</v>
      </c>
      <c r="Y900" s="677">
        <v>0</v>
      </c>
      <c r="Z900" s="677">
        <v>0</v>
      </c>
      <c r="AA900" s="677">
        <v>0</v>
      </c>
      <c r="AB900" s="677">
        <v>0</v>
      </c>
      <c r="AC900" s="677">
        <v>0</v>
      </c>
      <c r="AD900" s="677">
        <v>0</v>
      </c>
      <c r="AE900" s="677">
        <v>0</v>
      </c>
      <c r="AF900" s="677">
        <v>0</v>
      </c>
      <c r="AG900" s="677">
        <v>0</v>
      </c>
      <c r="AH900" s="677">
        <v>0</v>
      </c>
      <c r="AI900" s="677">
        <v>0</v>
      </c>
      <c r="AJ900" s="677">
        <v>0</v>
      </c>
      <c r="AK900" s="677">
        <v>0</v>
      </c>
      <c r="AL900" s="677">
        <v>0</v>
      </c>
      <c r="AM900" s="677">
        <v>0</v>
      </c>
      <c r="AN900" s="677">
        <v>0</v>
      </c>
      <c r="AO900" s="677">
        <v>0</v>
      </c>
      <c r="AP900" s="677">
        <v>0</v>
      </c>
      <c r="AQ900" s="677">
        <v>0</v>
      </c>
      <c r="AR900" s="677">
        <v>0</v>
      </c>
      <c r="AS900" s="677">
        <v>0</v>
      </c>
      <c r="AT900" s="677">
        <v>0</v>
      </c>
      <c r="AU900" s="677">
        <v>0</v>
      </c>
      <c r="AV900" s="677">
        <v>0</v>
      </c>
      <c r="AW900" s="677">
        <v>0</v>
      </c>
      <c r="AX900" s="677">
        <v>0</v>
      </c>
      <c r="AY900" s="677">
        <v>0</v>
      </c>
      <c r="AZ900" s="677">
        <v>0</v>
      </c>
      <c r="BA900" s="677">
        <v>0</v>
      </c>
      <c r="BB900" s="677">
        <v>0</v>
      </c>
      <c r="BC900" s="677">
        <v>0</v>
      </c>
      <c r="BD900" s="677">
        <v>0</v>
      </c>
      <c r="BE900" s="677">
        <v>0</v>
      </c>
      <c r="BF900" s="677">
        <v>0</v>
      </c>
      <c r="BG900" s="677">
        <v>0</v>
      </c>
      <c r="BH900" s="677">
        <v>0</v>
      </c>
      <c r="BI900" s="677">
        <v>0</v>
      </c>
      <c r="BJ900" s="677">
        <v>0</v>
      </c>
      <c r="BK900" s="231"/>
      <c r="BL900" s="231"/>
      <c r="BM900" s="231"/>
      <c r="BN900" s="231"/>
      <c r="BO900" s="231"/>
      <c r="BP900" s="231"/>
      <c r="BQ900" s="231"/>
      <c r="BR900" s="231"/>
      <c r="BS900" s="677" t="s">
        <v>139</v>
      </c>
      <c r="BT900" s="677"/>
      <c r="BU900" s="677"/>
      <c r="BV900" s="677"/>
      <c r="BW900" s="677"/>
      <c r="BX900" s="677"/>
      <c r="BY900" s="677"/>
      <c r="BZ900" s="677"/>
      <c r="CA900" s="677"/>
      <c r="CB900" s="677"/>
      <c r="CC900" s="677"/>
      <c r="CD900" s="677"/>
      <c r="CE900" s="677"/>
      <c r="CF900" s="677"/>
      <c r="CG900" s="677"/>
      <c r="CH900" s="677"/>
      <c r="CI900" s="677"/>
      <c r="CJ900" s="677"/>
      <c r="CK900" s="677"/>
      <c r="CL900" s="677"/>
      <c r="CM900" s="677"/>
      <c r="CN900" s="677"/>
      <c r="CO900" s="677"/>
      <c r="CP900" s="677"/>
      <c r="CQ900" s="677"/>
      <c r="CR900" s="677"/>
      <c r="CS900" s="677"/>
      <c r="CT900" s="677"/>
      <c r="CU900" s="677"/>
      <c r="CV900" s="677"/>
      <c r="CW900" s="677"/>
      <c r="CX900" s="677"/>
      <c r="CY900" s="677"/>
      <c r="CZ900" s="677"/>
      <c r="DA900" s="677"/>
      <c r="DB900" s="677"/>
      <c r="DC900" s="677"/>
      <c r="DD900" s="677"/>
      <c r="DE900" s="677"/>
      <c r="DF900" s="677"/>
      <c r="DG900" s="677"/>
      <c r="DH900" s="677"/>
      <c r="DI900" s="677"/>
      <c r="DJ900" s="677"/>
      <c r="DK900" s="677"/>
      <c r="DL900" s="677"/>
      <c r="DM900" s="677"/>
      <c r="DN900" s="677"/>
      <c r="DO900" s="677"/>
      <c r="DP900" s="677"/>
      <c r="DQ900" s="677"/>
      <c r="DR900" s="677"/>
      <c r="DS900" s="677"/>
      <c r="DT900" s="677"/>
      <c r="DU900" s="677"/>
      <c r="DV900" s="677"/>
      <c r="DW900" s="677"/>
      <c r="DX900" s="677"/>
      <c r="DY900" s="231"/>
      <c r="DZ900" s="231"/>
      <c r="EA900" s="231"/>
      <c r="EB900" s="231"/>
      <c r="EC900" s="231"/>
      <c r="ED900" s="232"/>
      <c r="EE900" s="233"/>
      <c r="EF900" s="233"/>
      <c r="EG900" s="233"/>
      <c r="EH900" s="233"/>
      <c r="EI900" s="233"/>
      <c r="EJ900" s="233"/>
      <c r="EK900" s="233"/>
      <c r="EL900" s="233"/>
      <c r="EM900" s="233"/>
      <c r="EN900" s="233"/>
      <c r="EO900" s="233"/>
      <c r="EP900" s="233"/>
      <c r="EQ900" s="233"/>
      <c r="ER900" s="233"/>
      <c r="ES900" s="233"/>
      <c r="ET900" s="233"/>
      <c r="EU900" s="233"/>
      <c r="EV900" s="233"/>
      <c r="EW900" s="233"/>
      <c r="EX900" s="233"/>
      <c r="EY900" s="233"/>
      <c r="EZ900" s="233"/>
      <c r="FA900" s="233"/>
      <c r="FB900" s="233"/>
      <c r="FC900" s="233"/>
      <c r="FD900" s="233"/>
      <c r="FE900" s="233"/>
      <c r="FF900" s="233"/>
      <c r="FG900" s="233"/>
      <c r="FH900" s="233"/>
      <c r="FI900" s="233"/>
      <c r="FJ900" s="233"/>
      <c r="FK900" s="233"/>
      <c r="FL900" s="233"/>
      <c r="FM900" s="233"/>
      <c r="FN900" s="233"/>
      <c r="FO900" s="233"/>
      <c r="FP900" s="233"/>
      <c r="FQ900" s="233"/>
      <c r="FR900" s="233"/>
      <c r="FS900" s="233"/>
      <c r="FT900" s="233"/>
      <c r="FU900" s="233"/>
      <c r="FV900" s="233"/>
      <c r="FW900" s="233"/>
      <c r="FX900" s="233"/>
      <c r="FY900" s="233"/>
      <c r="FZ900" s="233"/>
      <c r="GA900" s="233"/>
      <c r="GB900" s="233"/>
      <c r="GC900" s="233"/>
      <c r="GD900" s="233"/>
      <c r="GE900" s="233"/>
      <c r="GF900" s="233"/>
      <c r="GG900" s="233"/>
      <c r="GH900" s="233"/>
      <c r="GI900" s="233"/>
      <c r="GJ900" s="233"/>
      <c r="GK900" s="233"/>
      <c r="GL900" s="233"/>
      <c r="GM900" s="233"/>
    </row>
    <row r="901" spans="1:195" s="234" customFormat="1" ht="14.25" customHeight="1" x14ac:dyDescent="0.45">
      <c r="A901" s="231"/>
      <c r="B901" s="235"/>
      <c r="C901" s="231"/>
      <c r="D901" s="231"/>
      <c r="E901" s="677" t="s">
        <v>140</v>
      </c>
      <c r="F901" s="677" t="s">
        <v>140</v>
      </c>
      <c r="G901" s="677">
        <v>0</v>
      </c>
      <c r="H901" s="677">
        <v>0</v>
      </c>
      <c r="I901" s="677">
        <v>0</v>
      </c>
      <c r="J901" s="677">
        <v>0</v>
      </c>
      <c r="K901" s="677">
        <v>0</v>
      </c>
      <c r="L901" s="677">
        <v>0</v>
      </c>
      <c r="M901" s="677">
        <v>0</v>
      </c>
      <c r="N901" s="677">
        <v>0</v>
      </c>
      <c r="O901" s="677">
        <v>0</v>
      </c>
      <c r="P901" s="677">
        <v>0</v>
      </c>
      <c r="Q901" s="677">
        <v>0</v>
      </c>
      <c r="R901" s="677">
        <v>0</v>
      </c>
      <c r="S901" s="677">
        <v>0</v>
      </c>
      <c r="T901" s="677">
        <v>0</v>
      </c>
      <c r="U901" s="677">
        <v>0</v>
      </c>
      <c r="V901" s="677">
        <v>0</v>
      </c>
      <c r="W901" s="677">
        <v>0</v>
      </c>
      <c r="X901" s="677">
        <v>0</v>
      </c>
      <c r="Y901" s="677">
        <v>0</v>
      </c>
      <c r="Z901" s="677">
        <v>0</v>
      </c>
      <c r="AA901" s="677">
        <v>0</v>
      </c>
      <c r="AB901" s="677">
        <v>0</v>
      </c>
      <c r="AC901" s="677">
        <v>0</v>
      </c>
      <c r="AD901" s="677">
        <v>0</v>
      </c>
      <c r="AE901" s="677">
        <v>0</v>
      </c>
      <c r="AF901" s="677">
        <v>0</v>
      </c>
      <c r="AG901" s="677">
        <v>0</v>
      </c>
      <c r="AH901" s="677">
        <v>0</v>
      </c>
      <c r="AI901" s="677">
        <v>0</v>
      </c>
      <c r="AJ901" s="677">
        <v>0</v>
      </c>
      <c r="AK901" s="677">
        <v>0</v>
      </c>
      <c r="AL901" s="677">
        <v>0</v>
      </c>
      <c r="AM901" s="677">
        <v>0</v>
      </c>
      <c r="AN901" s="677">
        <v>0</v>
      </c>
      <c r="AO901" s="677">
        <v>0</v>
      </c>
      <c r="AP901" s="677">
        <v>0</v>
      </c>
      <c r="AQ901" s="677">
        <v>0</v>
      </c>
      <c r="AR901" s="677">
        <v>0</v>
      </c>
      <c r="AS901" s="677">
        <v>0</v>
      </c>
      <c r="AT901" s="677">
        <v>0</v>
      </c>
      <c r="AU901" s="677">
        <v>0</v>
      </c>
      <c r="AV901" s="677">
        <v>0</v>
      </c>
      <c r="AW901" s="677">
        <v>0</v>
      </c>
      <c r="AX901" s="677">
        <v>0</v>
      </c>
      <c r="AY901" s="677">
        <v>0</v>
      </c>
      <c r="AZ901" s="677">
        <v>0</v>
      </c>
      <c r="BA901" s="677">
        <v>0</v>
      </c>
      <c r="BB901" s="677">
        <v>0</v>
      </c>
      <c r="BC901" s="677">
        <v>0</v>
      </c>
      <c r="BD901" s="677">
        <v>0</v>
      </c>
      <c r="BE901" s="677">
        <v>0</v>
      </c>
      <c r="BF901" s="677">
        <v>0</v>
      </c>
      <c r="BG901" s="677">
        <v>0</v>
      </c>
      <c r="BH901" s="677">
        <v>0</v>
      </c>
      <c r="BI901" s="677">
        <v>0</v>
      </c>
      <c r="BJ901" s="677">
        <v>0</v>
      </c>
      <c r="BK901" s="231"/>
      <c r="BL901" s="231"/>
      <c r="BM901" s="231"/>
      <c r="BN901" s="231"/>
      <c r="BO901" s="231"/>
      <c r="BP901" s="231"/>
      <c r="BQ901" s="231"/>
      <c r="BR901" s="231"/>
      <c r="BS901" s="677" t="s">
        <v>140</v>
      </c>
      <c r="BT901" s="677"/>
      <c r="BU901" s="677"/>
      <c r="BV901" s="677"/>
      <c r="BW901" s="677"/>
      <c r="BX901" s="677"/>
      <c r="BY901" s="677"/>
      <c r="BZ901" s="677"/>
      <c r="CA901" s="677"/>
      <c r="CB901" s="677"/>
      <c r="CC901" s="677"/>
      <c r="CD901" s="677"/>
      <c r="CE901" s="677"/>
      <c r="CF901" s="677"/>
      <c r="CG901" s="677"/>
      <c r="CH901" s="677"/>
      <c r="CI901" s="677"/>
      <c r="CJ901" s="677"/>
      <c r="CK901" s="677"/>
      <c r="CL901" s="677"/>
      <c r="CM901" s="677"/>
      <c r="CN901" s="677"/>
      <c r="CO901" s="677"/>
      <c r="CP901" s="677"/>
      <c r="CQ901" s="677"/>
      <c r="CR901" s="677"/>
      <c r="CS901" s="677"/>
      <c r="CT901" s="677"/>
      <c r="CU901" s="677"/>
      <c r="CV901" s="677"/>
      <c r="CW901" s="677"/>
      <c r="CX901" s="677"/>
      <c r="CY901" s="677"/>
      <c r="CZ901" s="677"/>
      <c r="DA901" s="677"/>
      <c r="DB901" s="677"/>
      <c r="DC901" s="677"/>
      <c r="DD901" s="677"/>
      <c r="DE901" s="677"/>
      <c r="DF901" s="677"/>
      <c r="DG901" s="677"/>
      <c r="DH901" s="677"/>
      <c r="DI901" s="677"/>
      <c r="DJ901" s="677"/>
      <c r="DK901" s="677"/>
      <c r="DL901" s="677"/>
      <c r="DM901" s="677"/>
      <c r="DN901" s="677"/>
      <c r="DO901" s="677"/>
      <c r="DP901" s="677"/>
      <c r="DQ901" s="677"/>
      <c r="DR901" s="677"/>
      <c r="DS901" s="677"/>
      <c r="DT901" s="677"/>
      <c r="DU901" s="677"/>
      <c r="DV901" s="677"/>
      <c r="DW901" s="677"/>
      <c r="DX901" s="677"/>
      <c r="DY901" s="231"/>
      <c r="DZ901" s="231"/>
      <c r="EA901" s="231"/>
      <c r="EB901" s="231"/>
      <c r="EC901" s="231"/>
      <c r="ED901" s="232"/>
      <c r="EE901" s="233"/>
      <c r="EF901" s="233"/>
      <c r="EG901" s="233"/>
      <c r="EH901" s="233"/>
      <c r="EI901" s="233"/>
      <c r="EJ901" s="233"/>
      <c r="EK901" s="233"/>
      <c r="EL901" s="233"/>
      <c r="EM901" s="233"/>
      <c r="EN901" s="233"/>
      <c r="EO901" s="233"/>
      <c r="EP901" s="233"/>
      <c r="EQ901" s="233"/>
      <c r="ER901" s="233"/>
      <c r="ES901" s="233"/>
      <c r="ET901" s="233"/>
      <c r="EU901" s="233"/>
      <c r="EV901" s="233"/>
      <c r="EW901" s="233"/>
      <c r="EX901" s="233"/>
      <c r="EY901" s="233"/>
      <c r="EZ901" s="233"/>
      <c r="FA901" s="233"/>
      <c r="FB901" s="233"/>
      <c r="FC901" s="233"/>
      <c r="FD901" s="233"/>
      <c r="FE901" s="233"/>
      <c r="FF901" s="233"/>
      <c r="FG901" s="233"/>
      <c r="FH901" s="233"/>
      <c r="FI901" s="233"/>
      <c r="FJ901" s="233"/>
      <c r="FK901" s="233"/>
      <c r="FL901" s="233"/>
      <c r="FM901" s="233"/>
      <c r="FN901" s="233"/>
      <c r="FO901" s="233"/>
      <c r="FP901" s="233"/>
      <c r="FQ901" s="233"/>
      <c r="FR901" s="233"/>
      <c r="FS901" s="233"/>
      <c r="FT901" s="233"/>
      <c r="FU901" s="233"/>
      <c r="FV901" s="233"/>
      <c r="FW901" s="233"/>
      <c r="FX901" s="233"/>
      <c r="FY901" s="233"/>
      <c r="FZ901" s="233"/>
      <c r="GA901" s="233"/>
      <c r="GB901" s="233"/>
      <c r="GC901" s="233"/>
      <c r="GD901" s="233"/>
      <c r="GE901" s="233"/>
      <c r="GF901" s="233"/>
      <c r="GG901" s="233"/>
      <c r="GH901" s="233"/>
      <c r="GI901" s="233"/>
      <c r="GJ901" s="233"/>
      <c r="GK901" s="233"/>
      <c r="GL901" s="233"/>
      <c r="GM901" s="233"/>
    </row>
    <row r="902" spans="1:195" s="234" customFormat="1" ht="14.25" customHeight="1" x14ac:dyDescent="0.45">
      <c r="A902" s="231"/>
      <c r="B902" s="235"/>
      <c r="C902" s="231"/>
      <c r="D902" s="231"/>
      <c r="E902" s="677" t="s">
        <v>141</v>
      </c>
      <c r="F902" s="677" t="s">
        <v>141</v>
      </c>
      <c r="G902" s="677">
        <v>0</v>
      </c>
      <c r="H902" s="677">
        <v>0</v>
      </c>
      <c r="I902" s="677">
        <v>0</v>
      </c>
      <c r="J902" s="677">
        <v>0</v>
      </c>
      <c r="K902" s="677">
        <v>0</v>
      </c>
      <c r="L902" s="677">
        <v>0</v>
      </c>
      <c r="M902" s="677">
        <v>0</v>
      </c>
      <c r="N902" s="677">
        <v>0</v>
      </c>
      <c r="O902" s="677">
        <v>0</v>
      </c>
      <c r="P902" s="677">
        <v>0</v>
      </c>
      <c r="Q902" s="677">
        <v>0</v>
      </c>
      <c r="R902" s="677">
        <v>0</v>
      </c>
      <c r="S902" s="677">
        <v>0</v>
      </c>
      <c r="T902" s="677">
        <v>0</v>
      </c>
      <c r="U902" s="677">
        <v>0</v>
      </c>
      <c r="V902" s="677">
        <v>0</v>
      </c>
      <c r="W902" s="677">
        <v>0</v>
      </c>
      <c r="X902" s="677">
        <v>0</v>
      </c>
      <c r="Y902" s="677">
        <v>0</v>
      </c>
      <c r="Z902" s="677">
        <v>0</v>
      </c>
      <c r="AA902" s="677">
        <v>0</v>
      </c>
      <c r="AB902" s="677">
        <v>0</v>
      </c>
      <c r="AC902" s="677">
        <v>0</v>
      </c>
      <c r="AD902" s="677">
        <v>0</v>
      </c>
      <c r="AE902" s="677">
        <v>0</v>
      </c>
      <c r="AF902" s="677">
        <v>0</v>
      </c>
      <c r="AG902" s="677">
        <v>0</v>
      </c>
      <c r="AH902" s="677">
        <v>0</v>
      </c>
      <c r="AI902" s="677">
        <v>0</v>
      </c>
      <c r="AJ902" s="677">
        <v>0</v>
      </c>
      <c r="AK902" s="677">
        <v>0</v>
      </c>
      <c r="AL902" s="677">
        <v>0</v>
      </c>
      <c r="AM902" s="677">
        <v>0</v>
      </c>
      <c r="AN902" s="677">
        <v>0</v>
      </c>
      <c r="AO902" s="677">
        <v>0</v>
      </c>
      <c r="AP902" s="677">
        <v>0</v>
      </c>
      <c r="AQ902" s="677">
        <v>0</v>
      </c>
      <c r="AR902" s="677">
        <v>0</v>
      </c>
      <c r="AS902" s="677">
        <v>0</v>
      </c>
      <c r="AT902" s="677">
        <v>0</v>
      </c>
      <c r="AU902" s="677">
        <v>0</v>
      </c>
      <c r="AV902" s="677">
        <v>0</v>
      </c>
      <c r="AW902" s="677">
        <v>0</v>
      </c>
      <c r="AX902" s="677">
        <v>0</v>
      </c>
      <c r="AY902" s="677">
        <v>0</v>
      </c>
      <c r="AZ902" s="677">
        <v>0</v>
      </c>
      <c r="BA902" s="677">
        <v>0</v>
      </c>
      <c r="BB902" s="677">
        <v>0</v>
      </c>
      <c r="BC902" s="677">
        <v>0</v>
      </c>
      <c r="BD902" s="677">
        <v>0</v>
      </c>
      <c r="BE902" s="677">
        <v>0</v>
      </c>
      <c r="BF902" s="677">
        <v>0</v>
      </c>
      <c r="BG902" s="677">
        <v>0</v>
      </c>
      <c r="BH902" s="677">
        <v>0</v>
      </c>
      <c r="BI902" s="677">
        <v>0</v>
      </c>
      <c r="BJ902" s="677">
        <v>0</v>
      </c>
      <c r="BK902" s="231"/>
      <c r="BL902" s="231"/>
      <c r="BM902" s="231"/>
      <c r="BN902" s="231"/>
      <c r="BO902" s="231"/>
      <c r="BP902" s="231"/>
      <c r="BQ902" s="231"/>
      <c r="BR902" s="231"/>
      <c r="BS902" s="677" t="s">
        <v>141</v>
      </c>
      <c r="BT902" s="677"/>
      <c r="BU902" s="677"/>
      <c r="BV902" s="677"/>
      <c r="BW902" s="677"/>
      <c r="BX902" s="677"/>
      <c r="BY902" s="677"/>
      <c r="BZ902" s="677"/>
      <c r="CA902" s="677"/>
      <c r="CB902" s="677"/>
      <c r="CC902" s="677"/>
      <c r="CD902" s="677"/>
      <c r="CE902" s="677"/>
      <c r="CF902" s="677"/>
      <c r="CG902" s="677"/>
      <c r="CH902" s="677"/>
      <c r="CI902" s="677"/>
      <c r="CJ902" s="677"/>
      <c r="CK902" s="677"/>
      <c r="CL902" s="677"/>
      <c r="CM902" s="677"/>
      <c r="CN902" s="677"/>
      <c r="CO902" s="677"/>
      <c r="CP902" s="677"/>
      <c r="CQ902" s="677"/>
      <c r="CR902" s="677"/>
      <c r="CS902" s="677"/>
      <c r="CT902" s="677"/>
      <c r="CU902" s="677"/>
      <c r="CV902" s="677"/>
      <c r="CW902" s="677"/>
      <c r="CX902" s="677"/>
      <c r="CY902" s="677"/>
      <c r="CZ902" s="677"/>
      <c r="DA902" s="677"/>
      <c r="DB902" s="677"/>
      <c r="DC902" s="677"/>
      <c r="DD902" s="677"/>
      <c r="DE902" s="677"/>
      <c r="DF902" s="677"/>
      <c r="DG902" s="677"/>
      <c r="DH902" s="677"/>
      <c r="DI902" s="677"/>
      <c r="DJ902" s="677"/>
      <c r="DK902" s="677"/>
      <c r="DL902" s="677"/>
      <c r="DM902" s="677"/>
      <c r="DN902" s="677"/>
      <c r="DO902" s="677"/>
      <c r="DP902" s="677"/>
      <c r="DQ902" s="677"/>
      <c r="DR902" s="677"/>
      <c r="DS902" s="677"/>
      <c r="DT902" s="677"/>
      <c r="DU902" s="677"/>
      <c r="DV902" s="677"/>
      <c r="DW902" s="677"/>
      <c r="DX902" s="677"/>
      <c r="DY902" s="231"/>
      <c r="DZ902" s="231"/>
      <c r="EA902" s="231"/>
      <c r="EB902" s="231"/>
      <c r="EC902" s="231"/>
      <c r="ED902" s="232"/>
      <c r="EE902" s="233"/>
      <c r="EF902" s="233"/>
      <c r="EG902" s="233"/>
      <c r="EH902" s="233"/>
      <c r="EI902" s="233"/>
      <c r="EJ902" s="233"/>
      <c r="EK902" s="233"/>
      <c r="EL902" s="233"/>
      <c r="EM902" s="233"/>
      <c r="EN902" s="233"/>
      <c r="EO902" s="233"/>
      <c r="EP902" s="233"/>
      <c r="EQ902" s="233"/>
      <c r="ER902" s="233"/>
      <c r="ES902" s="233"/>
      <c r="ET902" s="233"/>
      <c r="EU902" s="233"/>
      <c r="EV902" s="233"/>
      <c r="EW902" s="233"/>
      <c r="EX902" s="233"/>
      <c r="EY902" s="233"/>
      <c r="EZ902" s="233"/>
      <c r="FA902" s="233"/>
      <c r="FB902" s="233"/>
      <c r="FC902" s="233"/>
      <c r="FD902" s="233"/>
      <c r="FE902" s="233"/>
      <c r="FF902" s="233"/>
      <c r="FG902" s="233"/>
      <c r="FH902" s="233"/>
      <c r="FI902" s="233"/>
      <c r="FJ902" s="233"/>
      <c r="FK902" s="233"/>
      <c r="FL902" s="233"/>
      <c r="FM902" s="233"/>
      <c r="FN902" s="233"/>
      <c r="FO902" s="233"/>
      <c r="FP902" s="233"/>
      <c r="FQ902" s="233"/>
      <c r="FR902" s="233"/>
      <c r="FS902" s="233"/>
      <c r="FT902" s="233"/>
      <c r="FU902" s="233"/>
      <c r="FV902" s="233"/>
      <c r="FW902" s="233"/>
      <c r="FX902" s="233"/>
      <c r="FY902" s="233"/>
      <c r="FZ902" s="233"/>
      <c r="GA902" s="233"/>
      <c r="GB902" s="233"/>
      <c r="GC902" s="233"/>
      <c r="GD902" s="233"/>
      <c r="GE902" s="233"/>
      <c r="GF902" s="233"/>
      <c r="GG902" s="233"/>
      <c r="GH902" s="233"/>
      <c r="GI902" s="233"/>
      <c r="GJ902" s="233"/>
      <c r="GK902" s="233"/>
      <c r="GL902" s="233"/>
      <c r="GM902" s="233"/>
    </row>
    <row r="903" spans="1:195" s="234" customFormat="1" ht="28.5" customHeight="1" x14ac:dyDescent="0.45">
      <c r="A903" s="231"/>
      <c r="B903" s="235"/>
      <c r="C903" s="231"/>
      <c r="D903" s="231"/>
      <c r="E903" s="677" t="s">
        <v>314</v>
      </c>
      <c r="F903" s="677" t="s">
        <v>314</v>
      </c>
      <c r="G903" s="677">
        <v>0</v>
      </c>
      <c r="H903" s="677">
        <v>0</v>
      </c>
      <c r="I903" s="677">
        <v>0</v>
      </c>
      <c r="J903" s="677">
        <v>0</v>
      </c>
      <c r="K903" s="677">
        <v>0</v>
      </c>
      <c r="L903" s="677">
        <v>0</v>
      </c>
      <c r="M903" s="677">
        <v>0</v>
      </c>
      <c r="N903" s="677">
        <v>0</v>
      </c>
      <c r="O903" s="677">
        <v>0</v>
      </c>
      <c r="P903" s="677">
        <v>0</v>
      </c>
      <c r="Q903" s="677">
        <v>0</v>
      </c>
      <c r="R903" s="677">
        <v>0</v>
      </c>
      <c r="S903" s="677">
        <v>0</v>
      </c>
      <c r="T903" s="677">
        <v>0</v>
      </c>
      <c r="U903" s="677">
        <v>0</v>
      </c>
      <c r="V903" s="677">
        <v>0</v>
      </c>
      <c r="W903" s="677">
        <v>0</v>
      </c>
      <c r="X903" s="677">
        <v>0</v>
      </c>
      <c r="Y903" s="677">
        <v>0</v>
      </c>
      <c r="Z903" s="677">
        <v>0</v>
      </c>
      <c r="AA903" s="677">
        <v>0</v>
      </c>
      <c r="AB903" s="677">
        <v>0</v>
      </c>
      <c r="AC903" s="677">
        <v>0</v>
      </c>
      <c r="AD903" s="677">
        <v>0</v>
      </c>
      <c r="AE903" s="677">
        <v>0</v>
      </c>
      <c r="AF903" s="677">
        <v>0</v>
      </c>
      <c r="AG903" s="677">
        <v>0</v>
      </c>
      <c r="AH903" s="677">
        <v>0</v>
      </c>
      <c r="AI903" s="677">
        <v>0</v>
      </c>
      <c r="AJ903" s="677">
        <v>0</v>
      </c>
      <c r="AK903" s="677">
        <v>0</v>
      </c>
      <c r="AL903" s="677">
        <v>0</v>
      </c>
      <c r="AM903" s="677">
        <v>0</v>
      </c>
      <c r="AN903" s="677">
        <v>0</v>
      </c>
      <c r="AO903" s="677">
        <v>0</v>
      </c>
      <c r="AP903" s="677">
        <v>0</v>
      </c>
      <c r="AQ903" s="677">
        <v>0</v>
      </c>
      <c r="AR903" s="677">
        <v>0</v>
      </c>
      <c r="AS903" s="677">
        <v>0</v>
      </c>
      <c r="AT903" s="677">
        <v>0</v>
      </c>
      <c r="AU903" s="677">
        <v>0</v>
      </c>
      <c r="AV903" s="677">
        <v>0</v>
      </c>
      <c r="AW903" s="677">
        <v>0</v>
      </c>
      <c r="AX903" s="677">
        <v>0</v>
      </c>
      <c r="AY903" s="677">
        <v>0</v>
      </c>
      <c r="AZ903" s="677">
        <v>0</v>
      </c>
      <c r="BA903" s="677">
        <v>0</v>
      </c>
      <c r="BB903" s="677">
        <v>0</v>
      </c>
      <c r="BC903" s="677">
        <v>0</v>
      </c>
      <c r="BD903" s="677">
        <v>0</v>
      </c>
      <c r="BE903" s="677">
        <v>0</v>
      </c>
      <c r="BF903" s="677">
        <v>0</v>
      </c>
      <c r="BG903" s="677">
        <v>0</v>
      </c>
      <c r="BH903" s="677">
        <v>0</v>
      </c>
      <c r="BI903" s="677">
        <v>0</v>
      </c>
      <c r="BJ903" s="677">
        <v>0</v>
      </c>
      <c r="BK903" s="231"/>
      <c r="BL903" s="231"/>
      <c r="BM903" s="231"/>
      <c r="BN903" s="231"/>
      <c r="BO903" s="231"/>
      <c r="BP903" s="231"/>
      <c r="BQ903" s="231"/>
      <c r="BR903" s="231"/>
      <c r="BS903" s="677" t="s">
        <v>314</v>
      </c>
      <c r="BT903" s="677"/>
      <c r="BU903" s="677"/>
      <c r="BV903" s="677"/>
      <c r="BW903" s="677"/>
      <c r="BX903" s="677"/>
      <c r="BY903" s="677"/>
      <c r="BZ903" s="677"/>
      <c r="CA903" s="677"/>
      <c r="CB903" s="677"/>
      <c r="CC903" s="677"/>
      <c r="CD903" s="677"/>
      <c r="CE903" s="677"/>
      <c r="CF903" s="677"/>
      <c r="CG903" s="677"/>
      <c r="CH903" s="677"/>
      <c r="CI903" s="677"/>
      <c r="CJ903" s="677"/>
      <c r="CK903" s="677"/>
      <c r="CL903" s="677"/>
      <c r="CM903" s="677"/>
      <c r="CN903" s="677"/>
      <c r="CO903" s="677"/>
      <c r="CP903" s="677"/>
      <c r="CQ903" s="677"/>
      <c r="CR903" s="677"/>
      <c r="CS903" s="677"/>
      <c r="CT903" s="677"/>
      <c r="CU903" s="677"/>
      <c r="CV903" s="677"/>
      <c r="CW903" s="677"/>
      <c r="CX903" s="677"/>
      <c r="CY903" s="677"/>
      <c r="CZ903" s="677"/>
      <c r="DA903" s="677"/>
      <c r="DB903" s="677"/>
      <c r="DC903" s="677"/>
      <c r="DD903" s="677"/>
      <c r="DE903" s="677"/>
      <c r="DF903" s="677"/>
      <c r="DG903" s="677"/>
      <c r="DH903" s="677"/>
      <c r="DI903" s="677"/>
      <c r="DJ903" s="677"/>
      <c r="DK903" s="677"/>
      <c r="DL903" s="677"/>
      <c r="DM903" s="677"/>
      <c r="DN903" s="677"/>
      <c r="DO903" s="677"/>
      <c r="DP903" s="677"/>
      <c r="DQ903" s="677"/>
      <c r="DR903" s="677"/>
      <c r="DS903" s="677"/>
      <c r="DT903" s="677"/>
      <c r="DU903" s="677"/>
      <c r="DV903" s="677"/>
      <c r="DW903" s="677"/>
      <c r="DX903" s="677"/>
      <c r="DY903" s="231"/>
      <c r="DZ903" s="231"/>
      <c r="EA903" s="231"/>
      <c r="EB903" s="231"/>
      <c r="EC903" s="231"/>
      <c r="ED903" s="232"/>
      <c r="EE903" s="233"/>
      <c r="EF903" s="233"/>
      <c r="EG903" s="233"/>
      <c r="EH903" s="233"/>
      <c r="EI903" s="233"/>
      <c r="EJ903" s="233"/>
      <c r="EK903" s="233"/>
      <c r="EL903" s="233"/>
      <c r="EM903" s="233"/>
      <c r="EN903" s="233"/>
      <c r="EO903" s="233"/>
      <c r="EP903" s="233"/>
      <c r="EQ903" s="233"/>
      <c r="ER903" s="233"/>
      <c r="ES903" s="233"/>
      <c r="ET903" s="233"/>
      <c r="EU903" s="233"/>
      <c r="EV903" s="233"/>
      <c r="EW903" s="233"/>
      <c r="EX903" s="233"/>
      <c r="EY903" s="233"/>
      <c r="EZ903" s="233"/>
      <c r="FA903" s="233"/>
      <c r="FB903" s="233"/>
      <c r="FC903" s="233"/>
      <c r="FD903" s="233"/>
      <c r="FE903" s="233"/>
      <c r="FF903" s="233"/>
      <c r="FG903" s="233"/>
      <c r="FH903" s="233"/>
      <c r="FI903" s="233"/>
      <c r="FJ903" s="233"/>
      <c r="FK903" s="233"/>
      <c r="FL903" s="233"/>
      <c r="FM903" s="233"/>
      <c r="FN903" s="233"/>
      <c r="FO903" s="233"/>
      <c r="FP903" s="233"/>
      <c r="FQ903" s="233"/>
      <c r="FR903" s="233"/>
      <c r="FS903" s="233"/>
      <c r="FT903" s="233"/>
      <c r="FU903" s="233"/>
      <c r="FV903" s="233"/>
      <c r="FW903" s="233"/>
      <c r="FX903" s="233"/>
      <c r="FY903" s="233"/>
      <c r="FZ903" s="233"/>
      <c r="GA903" s="233"/>
      <c r="GB903" s="233"/>
      <c r="GC903" s="233"/>
      <c r="GD903" s="233"/>
      <c r="GE903" s="233"/>
      <c r="GF903" s="233"/>
      <c r="GG903" s="233"/>
      <c r="GH903" s="233"/>
      <c r="GI903" s="233"/>
      <c r="GJ903" s="233"/>
      <c r="GK903" s="233"/>
      <c r="GL903" s="233"/>
      <c r="GM903" s="233"/>
    </row>
    <row r="904" spans="1:195" s="234" customFormat="1" ht="14.25" customHeight="1" x14ac:dyDescent="0.45">
      <c r="A904" s="231"/>
      <c r="B904" s="235"/>
      <c r="C904" s="231"/>
      <c r="D904" s="231"/>
      <c r="E904" s="246"/>
      <c r="F904" s="236"/>
      <c r="G904" s="236"/>
      <c r="H904" s="236"/>
      <c r="I904" s="236"/>
      <c r="J904" s="236"/>
      <c r="K904" s="236"/>
      <c r="L904" s="236"/>
      <c r="M904" s="236"/>
      <c r="N904" s="236"/>
      <c r="O904" s="236"/>
      <c r="P904" s="236"/>
      <c r="Q904" s="236"/>
      <c r="R904" s="236"/>
      <c r="S904" s="236"/>
      <c r="T904" s="236"/>
      <c r="U904" s="236"/>
      <c r="V904" s="236"/>
      <c r="W904" s="236"/>
      <c r="X904" s="236"/>
      <c r="Y904" s="236"/>
      <c r="Z904" s="236"/>
      <c r="AA904" s="236"/>
      <c r="AB904" s="236"/>
      <c r="AC904" s="236"/>
      <c r="AD904" s="236"/>
      <c r="AE904" s="236"/>
      <c r="AF904" s="236"/>
      <c r="AG904" s="236"/>
      <c r="AH904" s="236"/>
      <c r="AI904" s="236"/>
      <c r="AJ904" s="236"/>
      <c r="AK904" s="236"/>
      <c r="AL904" s="236"/>
      <c r="AM904" s="236"/>
      <c r="AN904" s="236"/>
      <c r="AO904" s="236"/>
      <c r="AP904" s="236"/>
      <c r="AQ904" s="236"/>
      <c r="AR904" s="236"/>
      <c r="AS904" s="236"/>
      <c r="AT904" s="236"/>
      <c r="AU904" s="236"/>
      <c r="AV904" s="236"/>
      <c r="AW904" s="236"/>
      <c r="AX904" s="236"/>
      <c r="AY904" s="236"/>
      <c r="AZ904" s="236"/>
      <c r="BA904" s="236"/>
      <c r="BB904" s="236"/>
      <c r="BC904" s="236"/>
      <c r="BD904" s="236"/>
      <c r="BE904" s="236"/>
      <c r="BF904" s="236"/>
      <c r="BG904" s="236"/>
      <c r="BH904" s="236"/>
      <c r="BI904" s="236"/>
      <c r="BJ904" s="236"/>
      <c r="BK904" s="231"/>
      <c r="BL904" s="231"/>
      <c r="BM904" s="231"/>
      <c r="BN904" s="231"/>
      <c r="BO904" s="231"/>
      <c r="BP904" s="231"/>
      <c r="BQ904" s="231"/>
      <c r="BR904" s="231"/>
      <c r="BS904" s="246"/>
      <c r="BT904" s="236"/>
      <c r="BU904" s="236"/>
      <c r="BV904" s="236"/>
      <c r="BW904" s="236"/>
      <c r="BX904" s="236"/>
      <c r="BY904" s="236"/>
      <c r="BZ904" s="236"/>
      <c r="CA904" s="236"/>
      <c r="CB904" s="236"/>
      <c r="CC904" s="236"/>
      <c r="CD904" s="236"/>
      <c r="CE904" s="236"/>
      <c r="CF904" s="236"/>
      <c r="CG904" s="236"/>
      <c r="CH904" s="236"/>
      <c r="CI904" s="236"/>
      <c r="CJ904" s="236"/>
      <c r="CK904" s="236"/>
      <c r="CL904" s="236"/>
      <c r="CM904" s="236"/>
      <c r="CN904" s="236"/>
      <c r="CO904" s="236"/>
      <c r="CP904" s="236"/>
      <c r="CQ904" s="236"/>
      <c r="CR904" s="236"/>
      <c r="CS904" s="236"/>
      <c r="CT904" s="236"/>
      <c r="CU904" s="236"/>
      <c r="CV904" s="236"/>
      <c r="CW904" s="236"/>
      <c r="CX904" s="236"/>
      <c r="CY904" s="236"/>
      <c r="CZ904" s="236"/>
      <c r="DA904" s="236"/>
      <c r="DB904" s="236"/>
      <c r="DC904" s="236"/>
      <c r="DD904" s="236"/>
      <c r="DE904" s="236"/>
      <c r="DF904" s="236"/>
      <c r="DG904" s="236"/>
      <c r="DH904" s="236"/>
      <c r="DI904" s="236"/>
      <c r="DJ904" s="236"/>
      <c r="DK904" s="236"/>
      <c r="DL904" s="236"/>
      <c r="DM904" s="236"/>
      <c r="DN904" s="236"/>
      <c r="DO904" s="236"/>
      <c r="DP904" s="236"/>
      <c r="DQ904" s="236"/>
      <c r="DR904" s="236"/>
      <c r="DS904" s="236"/>
      <c r="DT904" s="236"/>
      <c r="DU904" s="236"/>
      <c r="DV904" s="236"/>
      <c r="DW904" s="236"/>
      <c r="DX904" s="236"/>
      <c r="DY904" s="231"/>
      <c r="DZ904" s="231"/>
      <c r="EA904" s="231"/>
      <c r="EB904" s="231"/>
      <c r="EC904" s="231"/>
      <c r="ED904" s="232"/>
      <c r="EE904" s="233"/>
      <c r="EF904" s="233"/>
      <c r="EG904" s="233"/>
      <c r="EH904" s="233"/>
      <c r="EI904" s="233"/>
      <c r="EJ904" s="233"/>
      <c r="EK904" s="233"/>
      <c r="EL904" s="233"/>
      <c r="EM904" s="233"/>
      <c r="EN904" s="233"/>
      <c r="EO904" s="233"/>
      <c r="EP904" s="233"/>
      <c r="EQ904" s="233"/>
      <c r="ER904" s="233"/>
      <c r="ES904" s="233"/>
      <c r="ET904" s="233"/>
      <c r="EU904" s="233"/>
      <c r="EV904" s="233"/>
      <c r="EW904" s="233"/>
      <c r="EX904" s="233"/>
      <c r="EY904" s="233"/>
      <c r="EZ904" s="233"/>
      <c r="FA904" s="233"/>
      <c r="FB904" s="233"/>
      <c r="FC904" s="233"/>
      <c r="FD904" s="233"/>
      <c r="FE904" s="233"/>
      <c r="FF904" s="233"/>
      <c r="FG904" s="233"/>
      <c r="FH904" s="233"/>
      <c r="FI904" s="233"/>
      <c r="FJ904" s="233"/>
      <c r="FK904" s="233"/>
      <c r="FL904" s="233"/>
      <c r="FM904" s="233"/>
      <c r="FN904" s="233"/>
      <c r="FO904" s="233"/>
      <c r="FP904" s="233"/>
      <c r="FQ904" s="233"/>
      <c r="FR904" s="233"/>
      <c r="FS904" s="233"/>
      <c r="FT904" s="233"/>
      <c r="FU904" s="233"/>
      <c r="FV904" s="233"/>
      <c r="FW904" s="233"/>
      <c r="FX904" s="233"/>
      <c r="FY904" s="233"/>
      <c r="FZ904" s="233"/>
      <c r="GA904" s="233"/>
      <c r="GB904" s="233"/>
      <c r="GC904" s="233"/>
      <c r="GD904" s="233"/>
      <c r="GE904" s="233"/>
      <c r="GF904" s="233"/>
      <c r="GG904" s="233"/>
      <c r="GH904" s="233"/>
      <c r="GI904" s="233"/>
      <c r="GJ904" s="233"/>
      <c r="GK904" s="233"/>
      <c r="GL904" s="233"/>
      <c r="GM904" s="233"/>
    </row>
    <row r="905" spans="1:195" s="234" customFormat="1" ht="14.25" customHeight="1" x14ac:dyDescent="0.45">
      <c r="A905" s="231"/>
      <c r="B905" s="235"/>
      <c r="C905" s="231"/>
      <c r="D905" s="231"/>
      <c r="E905" s="677" t="s">
        <v>73</v>
      </c>
      <c r="F905" s="677" t="s">
        <v>73</v>
      </c>
      <c r="G905" s="677">
        <v>0</v>
      </c>
      <c r="H905" s="677">
        <v>0</v>
      </c>
      <c r="I905" s="677">
        <v>0</v>
      </c>
      <c r="J905" s="677">
        <v>0</v>
      </c>
      <c r="K905" s="677">
        <v>0</v>
      </c>
      <c r="L905" s="677">
        <v>0</v>
      </c>
      <c r="M905" s="677">
        <v>0</v>
      </c>
      <c r="N905" s="677">
        <v>0</v>
      </c>
      <c r="O905" s="677">
        <v>0</v>
      </c>
      <c r="P905" s="677">
        <v>0</v>
      </c>
      <c r="Q905" s="677">
        <v>0</v>
      </c>
      <c r="R905" s="677">
        <v>0</v>
      </c>
      <c r="S905" s="677">
        <v>0</v>
      </c>
      <c r="T905" s="677">
        <v>0</v>
      </c>
      <c r="U905" s="677">
        <v>0</v>
      </c>
      <c r="V905" s="677">
        <v>0</v>
      </c>
      <c r="W905" s="677">
        <v>0</v>
      </c>
      <c r="X905" s="677">
        <v>0</v>
      </c>
      <c r="Y905" s="677">
        <v>0</v>
      </c>
      <c r="Z905" s="677">
        <v>0</v>
      </c>
      <c r="AA905" s="677">
        <v>0</v>
      </c>
      <c r="AB905" s="677">
        <v>0</v>
      </c>
      <c r="AC905" s="677">
        <v>0</v>
      </c>
      <c r="AD905" s="677">
        <v>0</v>
      </c>
      <c r="AE905" s="677">
        <v>0</v>
      </c>
      <c r="AF905" s="677">
        <v>0</v>
      </c>
      <c r="AG905" s="677">
        <v>0</v>
      </c>
      <c r="AH905" s="677">
        <v>0</v>
      </c>
      <c r="AI905" s="677">
        <v>0</v>
      </c>
      <c r="AJ905" s="677">
        <v>0</v>
      </c>
      <c r="AK905" s="677">
        <v>0</v>
      </c>
      <c r="AL905" s="677">
        <v>0</v>
      </c>
      <c r="AM905" s="677">
        <v>0</v>
      </c>
      <c r="AN905" s="677">
        <v>0</v>
      </c>
      <c r="AO905" s="677">
        <v>0</v>
      </c>
      <c r="AP905" s="677">
        <v>0</v>
      </c>
      <c r="AQ905" s="677">
        <v>0</v>
      </c>
      <c r="AR905" s="677">
        <v>0</v>
      </c>
      <c r="AS905" s="677">
        <v>0</v>
      </c>
      <c r="AT905" s="677">
        <v>0</v>
      </c>
      <c r="AU905" s="677">
        <v>0</v>
      </c>
      <c r="AV905" s="677">
        <v>0</v>
      </c>
      <c r="AW905" s="677">
        <v>0</v>
      </c>
      <c r="AX905" s="677">
        <v>0</v>
      </c>
      <c r="AY905" s="677">
        <v>0</v>
      </c>
      <c r="AZ905" s="677">
        <v>0</v>
      </c>
      <c r="BA905" s="677">
        <v>0</v>
      </c>
      <c r="BB905" s="677">
        <v>0</v>
      </c>
      <c r="BC905" s="677">
        <v>0</v>
      </c>
      <c r="BD905" s="677">
        <v>0</v>
      </c>
      <c r="BE905" s="677">
        <v>0</v>
      </c>
      <c r="BF905" s="677">
        <v>0</v>
      </c>
      <c r="BG905" s="677">
        <v>0</v>
      </c>
      <c r="BH905" s="677">
        <v>0</v>
      </c>
      <c r="BI905" s="677">
        <v>0</v>
      </c>
      <c r="BJ905" s="677">
        <v>0</v>
      </c>
      <c r="BK905" s="231"/>
      <c r="BL905" s="231"/>
      <c r="BM905" s="231"/>
      <c r="BN905" s="231"/>
      <c r="BO905" s="231"/>
      <c r="BP905" s="231"/>
      <c r="BQ905" s="231"/>
      <c r="BR905" s="231"/>
      <c r="BS905" s="677" t="s">
        <v>73</v>
      </c>
      <c r="BT905" s="677"/>
      <c r="BU905" s="677"/>
      <c r="BV905" s="677"/>
      <c r="BW905" s="677"/>
      <c r="BX905" s="677"/>
      <c r="BY905" s="677"/>
      <c r="BZ905" s="677"/>
      <c r="CA905" s="677"/>
      <c r="CB905" s="677"/>
      <c r="CC905" s="677"/>
      <c r="CD905" s="677"/>
      <c r="CE905" s="677"/>
      <c r="CF905" s="677"/>
      <c r="CG905" s="677"/>
      <c r="CH905" s="677"/>
      <c r="CI905" s="677"/>
      <c r="CJ905" s="677"/>
      <c r="CK905" s="677"/>
      <c r="CL905" s="677"/>
      <c r="CM905" s="677"/>
      <c r="CN905" s="677"/>
      <c r="CO905" s="677"/>
      <c r="CP905" s="677"/>
      <c r="CQ905" s="677"/>
      <c r="CR905" s="677"/>
      <c r="CS905" s="677"/>
      <c r="CT905" s="677"/>
      <c r="CU905" s="677"/>
      <c r="CV905" s="677"/>
      <c r="CW905" s="677"/>
      <c r="CX905" s="677"/>
      <c r="CY905" s="677"/>
      <c r="CZ905" s="677"/>
      <c r="DA905" s="677"/>
      <c r="DB905" s="677"/>
      <c r="DC905" s="677"/>
      <c r="DD905" s="677"/>
      <c r="DE905" s="677"/>
      <c r="DF905" s="677"/>
      <c r="DG905" s="677"/>
      <c r="DH905" s="677"/>
      <c r="DI905" s="677"/>
      <c r="DJ905" s="677"/>
      <c r="DK905" s="677"/>
      <c r="DL905" s="677"/>
      <c r="DM905" s="677"/>
      <c r="DN905" s="677"/>
      <c r="DO905" s="677"/>
      <c r="DP905" s="677"/>
      <c r="DQ905" s="677"/>
      <c r="DR905" s="677"/>
      <c r="DS905" s="677"/>
      <c r="DT905" s="677"/>
      <c r="DU905" s="677"/>
      <c r="DV905" s="677"/>
      <c r="DW905" s="677"/>
      <c r="DX905" s="677"/>
      <c r="DY905" s="231"/>
      <c r="DZ905" s="231"/>
      <c r="EA905" s="231"/>
      <c r="EB905" s="231"/>
      <c r="EC905" s="231"/>
      <c r="ED905" s="232"/>
      <c r="EE905" s="233"/>
      <c r="EF905" s="233"/>
      <c r="EG905" s="233"/>
      <c r="EH905" s="233"/>
      <c r="EI905" s="233"/>
      <c r="EJ905" s="233"/>
      <c r="EK905" s="233"/>
      <c r="EL905" s="233"/>
      <c r="EM905" s="233"/>
      <c r="EN905" s="233"/>
      <c r="EO905" s="233"/>
      <c r="EP905" s="233"/>
      <c r="EQ905" s="233"/>
      <c r="ER905" s="233"/>
      <c r="ES905" s="233"/>
      <c r="ET905" s="233"/>
      <c r="EU905" s="233"/>
      <c r="EV905" s="233"/>
      <c r="EW905" s="233"/>
      <c r="EX905" s="233"/>
      <c r="EY905" s="233"/>
      <c r="EZ905" s="233"/>
      <c r="FA905" s="233"/>
      <c r="FB905" s="233"/>
      <c r="FC905" s="233"/>
      <c r="FD905" s="233"/>
      <c r="FE905" s="233"/>
      <c r="FF905" s="233"/>
      <c r="FG905" s="233"/>
      <c r="FH905" s="233"/>
      <c r="FI905" s="233"/>
      <c r="FJ905" s="233"/>
      <c r="FK905" s="233"/>
      <c r="FL905" s="233"/>
      <c r="FM905" s="233"/>
      <c r="FN905" s="233"/>
      <c r="FO905" s="233"/>
      <c r="FP905" s="233"/>
      <c r="FQ905" s="233"/>
      <c r="FR905" s="233"/>
      <c r="FS905" s="233"/>
      <c r="FT905" s="233"/>
      <c r="FU905" s="233"/>
      <c r="FV905" s="233"/>
      <c r="FW905" s="233"/>
      <c r="FX905" s="233"/>
      <c r="FY905" s="233"/>
      <c r="FZ905" s="233"/>
      <c r="GA905" s="233"/>
      <c r="GB905" s="233"/>
      <c r="GC905" s="233"/>
      <c r="GD905" s="233"/>
      <c r="GE905" s="233"/>
      <c r="GF905" s="233"/>
      <c r="GG905" s="233"/>
      <c r="GH905" s="233"/>
      <c r="GI905" s="233"/>
      <c r="GJ905" s="233"/>
      <c r="GK905" s="233"/>
      <c r="GL905" s="233"/>
      <c r="GM905" s="233"/>
    </row>
    <row r="906" spans="1:195" s="234" customFormat="1" ht="28.5" customHeight="1" x14ac:dyDescent="0.45">
      <c r="A906" s="231"/>
      <c r="B906" s="235"/>
      <c r="C906" s="231"/>
      <c r="D906" s="231"/>
      <c r="E906" s="677" t="s">
        <v>146</v>
      </c>
      <c r="F906" s="677" t="s">
        <v>146</v>
      </c>
      <c r="G906" s="677">
        <v>0</v>
      </c>
      <c r="H906" s="677">
        <v>0</v>
      </c>
      <c r="I906" s="677">
        <v>0</v>
      </c>
      <c r="J906" s="677">
        <v>0</v>
      </c>
      <c r="K906" s="677">
        <v>0</v>
      </c>
      <c r="L906" s="677">
        <v>0</v>
      </c>
      <c r="M906" s="677">
        <v>0</v>
      </c>
      <c r="N906" s="677">
        <v>0</v>
      </c>
      <c r="O906" s="677">
        <v>0</v>
      </c>
      <c r="P906" s="677">
        <v>0</v>
      </c>
      <c r="Q906" s="677">
        <v>0</v>
      </c>
      <c r="R906" s="677">
        <v>0</v>
      </c>
      <c r="S906" s="677">
        <v>0</v>
      </c>
      <c r="T906" s="677">
        <v>0</v>
      </c>
      <c r="U906" s="677">
        <v>0</v>
      </c>
      <c r="V906" s="677">
        <v>0</v>
      </c>
      <c r="W906" s="677">
        <v>0</v>
      </c>
      <c r="X906" s="677">
        <v>0</v>
      </c>
      <c r="Y906" s="677">
        <v>0</v>
      </c>
      <c r="Z906" s="677">
        <v>0</v>
      </c>
      <c r="AA906" s="677">
        <v>0</v>
      </c>
      <c r="AB906" s="677">
        <v>0</v>
      </c>
      <c r="AC906" s="677">
        <v>0</v>
      </c>
      <c r="AD906" s="677">
        <v>0</v>
      </c>
      <c r="AE906" s="677">
        <v>0</v>
      </c>
      <c r="AF906" s="677">
        <v>0</v>
      </c>
      <c r="AG906" s="677">
        <v>0</v>
      </c>
      <c r="AH906" s="677">
        <v>0</v>
      </c>
      <c r="AI906" s="677">
        <v>0</v>
      </c>
      <c r="AJ906" s="677">
        <v>0</v>
      </c>
      <c r="AK906" s="677">
        <v>0</v>
      </c>
      <c r="AL906" s="677">
        <v>0</v>
      </c>
      <c r="AM906" s="677">
        <v>0</v>
      </c>
      <c r="AN906" s="677">
        <v>0</v>
      </c>
      <c r="AO906" s="677">
        <v>0</v>
      </c>
      <c r="AP906" s="677">
        <v>0</v>
      </c>
      <c r="AQ906" s="677">
        <v>0</v>
      </c>
      <c r="AR906" s="677">
        <v>0</v>
      </c>
      <c r="AS906" s="677">
        <v>0</v>
      </c>
      <c r="AT906" s="677">
        <v>0</v>
      </c>
      <c r="AU906" s="677">
        <v>0</v>
      </c>
      <c r="AV906" s="677">
        <v>0</v>
      </c>
      <c r="AW906" s="677">
        <v>0</v>
      </c>
      <c r="AX906" s="677">
        <v>0</v>
      </c>
      <c r="AY906" s="677">
        <v>0</v>
      </c>
      <c r="AZ906" s="677">
        <v>0</v>
      </c>
      <c r="BA906" s="677">
        <v>0</v>
      </c>
      <c r="BB906" s="677">
        <v>0</v>
      </c>
      <c r="BC906" s="677">
        <v>0</v>
      </c>
      <c r="BD906" s="677">
        <v>0</v>
      </c>
      <c r="BE906" s="677">
        <v>0</v>
      </c>
      <c r="BF906" s="677">
        <v>0</v>
      </c>
      <c r="BG906" s="677">
        <v>0</v>
      </c>
      <c r="BH906" s="677">
        <v>0</v>
      </c>
      <c r="BI906" s="677">
        <v>0</v>
      </c>
      <c r="BJ906" s="677">
        <v>0</v>
      </c>
      <c r="BK906" s="231"/>
      <c r="BL906" s="231"/>
      <c r="BM906" s="231"/>
      <c r="BN906" s="231"/>
      <c r="BO906" s="231"/>
      <c r="BP906" s="231"/>
      <c r="BQ906" s="231"/>
      <c r="BR906" s="231"/>
      <c r="BS906" s="677" t="s">
        <v>146</v>
      </c>
      <c r="BT906" s="677"/>
      <c r="BU906" s="677"/>
      <c r="BV906" s="677"/>
      <c r="BW906" s="677"/>
      <c r="BX906" s="677"/>
      <c r="BY906" s="677"/>
      <c r="BZ906" s="677"/>
      <c r="CA906" s="677"/>
      <c r="CB906" s="677"/>
      <c r="CC906" s="677"/>
      <c r="CD906" s="677"/>
      <c r="CE906" s="677"/>
      <c r="CF906" s="677"/>
      <c r="CG906" s="677"/>
      <c r="CH906" s="677"/>
      <c r="CI906" s="677"/>
      <c r="CJ906" s="677"/>
      <c r="CK906" s="677"/>
      <c r="CL906" s="677"/>
      <c r="CM906" s="677"/>
      <c r="CN906" s="677"/>
      <c r="CO906" s="677"/>
      <c r="CP906" s="677"/>
      <c r="CQ906" s="677"/>
      <c r="CR906" s="677"/>
      <c r="CS906" s="677"/>
      <c r="CT906" s="677"/>
      <c r="CU906" s="677"/>
      <c r="CV906" s="677"/>
      <c r="CW906" s="677"/>
      <c r="CX906" s="677"/>
      <c r="CY906" s="677"/>
      <c r="CZ906" s="677"/>
      <c r="DA906" s="677"/>
      <c r="DB906" s="677"/>
      <c r="DC906" s="677"/>
      <c r="DD906" s="677"/>
      <c r="DE906" s="677"/>
      <c r="DF906" s="677"/>
      <c r="DG906" s="677"/>
      <c r="DH906" s="677"/>
      <c r="DI906" s="677"/>
      <c r="DJ906" s="677"/>
      <c r="DK906" s="677"/>
      <c r="DL906" s="677"/>
      <c r="DM906" s="677"/>
      <c r="DN906" s="677"/>
      <c r="DO906" s="677"/>
      <c r="DP906" s="677"/>
      <c r="DQ906" s="677"/>
      <c r="DR906" s="677"/>
      <c r="DS906" s="677"/>
      <c r="DT906" s="677"/>
      <c r="DU906" s="677"/>
      <c r="DV906" s="677"/>
      <c r="DW906" s="677"/>
      <c r="DX906" s="677"/>
      <c r="DY906" s="231"/>
      <c r="DZ906" s="231"/>
      <c r="EA906" s="231"/>
      <c r="EB906" s="231"/>
      <c r="EC906" s="231"/>
      <c r="ED906" s="232"/>
      <c r="EE906" s="233"/>
      <c r="EF906" s="233"/>
      <c r="EG906" s="233"/>
      <c r="EH906" s="233"/>
      <c r="EI906" s="233"/>
      <c r="EJ906" s="233"/>
      <c r="EK906" s="233"/>
      <c r="EL906" s="233"/>
      <c r="EM906" s="233"/>
      <c r="EN906" s="233"/>
      <c r="EO906" s="233"/>
      <c r="EP906" s="233"/>
      <c r="EQ906" s="233"/>
      <c r="ER906" s="233"/>
      <c r="ES906" s="233"/>
      <c r="ET906" s="233"/>
      <c r="EU906" s="233"/>
      <c r="EV906" s="233"/>
      <c r="EW906" s="233"/>
      <c r="EX906" s="233"/>
      <c r="EY906" s="233"/>
      <c r="EZ906" s="233"/>
      <c r="FA906" s="233"/>
      <c r="FB906" s="233"/>
      <c r="FC906" s="233"/>
      <c r="FD906" s="233"/>
      <c r="FE906" s="233"/>
      <c r="FF906" s="233"/>
      <c r="FG906" s="233"/>
      <c r="FH906" s="233"/>
      <c r="FI906" s="233"/>
      <c r="FJ906" s="233"/>
      <c r="FK906" s="233"/>
      <c r="FL906" s="233"/>
      <c r="FM906" s="233"/>
      <c r="FN906" s="233"/>
      <c r="FO906" s="233"/>
      <c r="FP906" s="233"/>
      <c r="FQ906" s="233"/>
      <c r="FR906" s="233"/>
      <c r="FS906" s="233"/>
      <c r="FT906" s="233"/>
      <c r="FU906" s="233"/>
      <c r="FV906" s="233"/>
      <c r="FW906" s="233"/>
      <c r="FX906" s="233"/>
      <c r="FY906" s="233"/>
      <c r="FZ906" s="233"/>
      <c r="GA906" s="233"/>
      <c r="GB906" s="233"/>
      <c r="GC906" s="233"/>
      <c r="GD906" s="233"/>
      <c r="GE906" s="233"/>
      <c r="GF906" s="233"/>
      <c r="GG906" s="233"/>
      <c r="GH906" s="233"/>
      <c r="GI906" s="233"/>
      <c r="GJ906" s="233"/>
      <c r="GK906" s="233"/>
      <c r="GL906" s="233"/>
      <c r="GM906" s="233"/>
    </row>
    <row r="907" spans="1:195" s="234" customFormat="1" ht="42.75" customHeight="1" x14ac:dyDescent="0.45">
      <c r="A907" s="231"/>
      <c r="B907" s="235"/>
      <c r="C907" s="231"/>
      <c r="D907" s="231"/>
      <c r="E907" s="677" t="s">
        <v>440</v>
      </c>
      <c r="F907" s="677" t="s">
        <v>147</v>
      </c>
      <c r="G907" s="677">
        <v>0</v>
      </c>
      <c r="H907" s="677">
        <v>0</v>
      </c>
      <c r="I907" s="677">
        <v>0</v>
      </c>
      <c r="J907" s="677">
        <v>0</v>
      </c>
      <c r="K907" s="677">
        <v>0</v>
      </c>
      <c r="L907" s="677">
        <v>0</v>
      </c>
      <c r="M907" s="677">
        <v>0</v>
      </c>
      <c r="N907" s="677">
        <v>0</v>
      </c>
      <c r="O907" s="677">
        <v>0</v>
      </c>
      <c r="P907" s="677">
        <v>0</v>
      </c>
      <c r="Q907" s="677">
        <v>0</v>
      </c>
      <c r="R907" s="677">
        <v>0</v>
      </c>
      <c r="S907" s="677">
        <v>0</v>
      </c>
      <c r="T907" s="677">
        <v>0</v>
      </c>
      <c r="U907" s="677">
        <v>0</v>
      </c>
      <c r="V907" s="677">
        <v>0</v>
      </c>
      <c r="W907" s="677">
        <v>0</v>
      </c>
      <c r="X907" s="677">
        <v>0</v>
      </c>
      <c r="Y907" s="677">
        <v>0</v>
      </c>
      <c r="Z907" s="677">
        <v>0</v>
      </c>
      <c r="AA907" s="677">
        <v>0</v>
      </c>
      <c r="AB907" s="677">
        <v>0</v>
      </c>
      <c r="AC907" s="677">
        <v>0</v>
      </c>
      <c r="AD907" s="677">
        <v>0</v>
      </c>
      <c r="AE907" s="677">
        <v>0</v>
      </c>
      <c r="AF907" s="677">
        <v>0</v>
      </c>
      <c r="AG907" s="677">
        <v>0</v>
      </c>
      <c r="AH907" s="677">
        <v>0</v>
      </c>
      <c r="AI907" s="677">
        <v>0</v>
      </c>
      <c r="AJ907" s="677">
        <v>0</v>
      </c>
      <c r="AK907" s="677">
        <v>0</v>
      </c>
      <c r="AL907" s="677">
        <v>0</v>
      </c>
      <c r="AM907" s="677">
        <v>0</v>
      </c>
      <c r="AN907" s="677">
        <v>0</v>
      </c>
      <c r="AO907" s="677">
        <v>0</v>
      </c>
      <c r="AP907" s="677">
        <v>0</v>
      </c>
      <c r="AQ907" s="677">
        <v>0</v>
      </c>
      <c r="AR907" s="677">
        <v>0</v>
      </c>
      <c r="AS907" s="677">
        <v>0</v>
      </c>
      <c r="AT907" s="677">
        <v>0</v>
      </c>
      <c r="AU907" s="677">
        <v>0</v>
      </c>
      <c r="AV907" s="677">
        <v>0</v>
      </c>
      <c r="AW907" s="677">
        <v>0</v>
      </c>
      <c r="AX907" s="677">
        <v>0</v>
      </c>
      <c r="AY907" s="677">
        <v>0</v>
      </c>
      <c r="AZ907" s="677">
        <v>0</v>
      </c>
      <c r="BA907" s="677">
        <v>0</v>
      </c>
      <c r="BB907" s="677">
        <v>0</v>
      </c>
      <c r="BC907" s="677">
        <v>0</v>
      </c>
      <c r="BD907" s="677">
        <v>0</v>
      </c>
      <c r="BE907" s="677">
        <v>0</v>
      </c>
      <c r="BF907" s="677">
        <v>0</v>
      </c>
      <c r="BG907" s="677">
        <v>0</v>
      </c>
      <c r="BH907" s="677">
        <v>0</v>
      </c>
      <c r="BI907" s="677">
        <v>0</v>
      </c>
      <c r="BJ907" s="677">
        <v>0</v>
      </c>
      <c r="BK907" s="231"/>
      <c r="BL907" s="231"/>
      <c r="BM907" s="231"/>
      <c r="BN907" s="231"/>
      <c r="BO907" s="231"/>
      <c r="BP907" s="231"/>
      <c r="BQ907" s="231"/>
      <c r="BR907" s="231"/>
      <c r="BS907" s="677" t="s">
        <v>440</v>
      </c>
      <c r="BT907" s="677"/>
      <c r="BU907" s="677"/>
      <c r="BV907" s="677"/>
      <c r="BW907" s="677"/>
      <c r="BX907" s="677"/>
      <c r="BY907" s="677"/>
      <c r="BZ907" s="677"/>
      <c r="CA907" s="677"/>
      <c r="CB907" s="677"/>
      <c r="CC907" s="677"/>
      <c r="CD907" s="677"/>
      <c r="CE907" s="677"/>
      <c r="CF907" s="677"/>
      <c r="CG907" s="677"/>
      <c r="CH907" s="677"/>
      <c r="CI907" s="677"/>
      <c r="CJ907" s="677"/>
      <c r="CK907" s="677"/>
      <c r="CL907" s="677"/>
      <c r="CM907" s="677"/>
      <c r="CN907" s="677"/>
      <c r="CO907" s="677"/>
      <c r="CP907" s="677"/>
      <c r="CQ907" s="677"/>
      <c r="CR907" s="677"/>
      <c r="CS907" s="677"/>
      <c r="CT907" s="677"/>
      <c r="CU907" s="677"/>
      <c r="CV907" s="677"/>
      <c r="CW907" s="677"/>
      <c r="CX907" s="677"/>
      <c r="CY907" s="677"/>
      <c r="CZ907" s="677"/>
      <c r="DA907" s="677"/>
      <c r="DB907" s="677"/>
      <c r="DC907" s="677"/>
      <c r="DD907" s="677"/>
      <c r="DE907" s="677"/>
      <c r="DF907" s="677"/>
      <c r="DG907" s="677"/>
      <c r="DH907" s="677"/>
      <c r="DI907" s="677"/>
      <c r="DJ907" s="677"/>
      <c r="DK907" s="677"/>
      <c r="DL907" s="677"/>
      <c r="DM907" s="677"/>
      <c r="DN907" s="677"/>
      <c r="DO907" s="677"/>
      <c r="DP907" s="677"/>
      <c r="DQ907" s="677"/>
      <c r="DR907" s="677"/>
      <c r="DS907" s="677"/>
      <c r="DT907" s="677"/>
      <c r="DU907" s="677"/>
      <c r="DV907" s="677"/>
      <c r="DW907" s="677"/>
      <c r="DX907" s="677"/>
      <c r="DY907" s="231"/>
      <c r="DZ907" s="231"/>
      <c r="EA907" s="231"/>
      <c r="EB907" s="231"/>
      <c r="EC907" s="231"/>
      <c r="ED907" s="232"/>
      <c r="EE907" s="233"/>
      <c r="EF907" s="233"/>
      <c r="EG907" s="233"/>
      <c r="EH907" s="233"/>
      <c r="EI907" s="233"/>
      <c r="EJ907" s="233"/>
      <c r="EK907" s="233"/>
      <c r="EL907" s="233"/>
      <c r="EM907" s="233"/>
      <c r="EN907" s="233"/>
      <c r="EO907" s="233"/>
      <c r="EP907" s="233"/>
      <c r="EQ907" s="233"/>
      <c r="ER907" s="233"/>
      <c r="ES907" s="233"/>
      <c r="ET907" s="233"/>
      <c r="EU907" s="233"/>
      <c r="EV907" s="233"/>
      <c r="EW907" s="233"/>
      <c r="EX907" s="233"/>
      <c r="EY907" s="233"/>
      <c r="EZ907" s="233"/>
      <c r="FA907" s="233"/>
      <c r="FB907" s="233"/>
      <c r="FC907" s="233"/>
      <c r="FD907" s="233"/>
      <c r="FE907" s="233"/>
      <c r="FF907" s="233"/>
      <c r="FG907" s="233"/>
      <c r="FH907" s="233"/>
      <c r="FI907" s="233"/>
      <c r="FJ907" s="233"/>
      <c r="FK907" s="233"/>
      <c r="FL907" s="233"/>
      <c r="FM907" s="233"/>
      <c r="FN907" s="233"/>
      <c r="FO907" s="233"/>
      <c r="FP907" s="233"/>
      <c r="FQ907" s="233"/>
      <c r="FR907" s="233"/>
      <c r="FS907" s="233"/>
      <c r="FT907" s="233"/>
      <c r="FU907" s="233"/>
      <c r="FV907" s="233"/>
      <c r="FW907" s="233"/>
      <c r="FX907" s="233"/>
      <c r="FY907" s="233"/>
      <c r="FZ907" s="233"/>
      <c r="GA907" s="233"/>
      <c r="GB907" s="233"/>
      <c r="GC907" s="233"/>
      <c r="GD907" s="233"/>
      <c r="GE907" s="233"/>
      <c r="GF907" s="233"/>
      <c r="GG907" s="233"/>
      <c r="GH907" s="233"/>
      <c r="GI907" s="233"/>
      <c r="GJ907" s="233"/>
      <c r="GK907" s="233"/>
      <c r="GL907" s="233"/>
      <c r="GM907" s="233"/>
    </row>
    <row r="908" spans="1:195" s="234" customFormat="1" ht="28.5" customHeight="1" x14ac:dyDescent="0.45">
      <c r="A908" s="231"/>
      <c r="B908" s="235"/>
      <c r="C908" s="231"/>
      <c r="D908" s="231"/>
      <c r="E908" s="677" t="s">
        <v>148</v>
      </c>
      <c r="F908" s="677" t="s">
        <v>148</v>
      </c>
      <c r="G908" s="677">
        <v>0</v>
      </c>
      <c r="H908" s="677">
        <v>0</v>
      </c>
      <c r="I908" s="677">
        <v>0</v>
      </c>
      <c r="J908" s="677">
        <v>0</v>
      </c>
      <c r="K908" s="677">
        <v>0</v>
      </c>
      <c r="L908" s="677">
        <v>0</v>
      </c>
      <c r="M908" s="677">
        <v>0</v>
      </c>
      <c r="N908" s="677">
        <v>0</v>
      </c>
      <c r="O908" s="677">
        <v>0</v>
      </c>
      <c r="P908" s="677">
        <v>0</v>
      </c>
      <c r="Q908" s="677">
        <v>0</v>
      </c>
      <c r="R908" s="677">
        <v>0</v>
      </c>
      <c r="S908" s="677">
        <v>0</v>
      </c>
      <c r="T908" s="677">
        <v>0</v>
      </c>
      <c r="U908" s="677">
        <v>0</v>
      </c>
      <c r="V908" s="677">
        <v>0</v>
      </c>
      <c r="W908" s="677">
        <v>0</v>
      </c>
      <c r="X908" s="677">
        <v>0</v>
      </c>
      <c r="Y908" s="677">
        <v>0</v>
      </c>
      <c r="Z908" s="677">
        <v>0</v>
      </c>
      <c r="AA908" s="677">
        <v>0</v>
      </c>
      <c r="AB908" s="677">
        <v>0</v>
      </c>
      <c r="AC908" s="677">
        <v>0</v>
      </c>
      <c r="AD908" s="677">
        <v>0</v>
      </c>
      <c r="AE908" s="677">
        <v>0</v>
      </c>
      <c r="AF908" s="677">
        <v>0</v>
      </c>
      <c r="AG908" s="677">
        <v>0</v>
      </c>
      <c r="AH908" s="677">
        <v>0</v>
      </c>
      <c r="AI908" s="677">
        <v>0</v>
      </c>
      <c r="AJ908" s="677">
        <v>0</v>
      </c>
      <c r="AK908" s="677">
        <v>0</v>
      </c>
      <c r="AL908" s="677">
        <v>0</v>
      </c>
      <c r="AM908" s="677">
        <v>0</v>
      </c>
      <c r="AN908" s="677">
        <v>0</v>
      </c>
      <c r="AO908" s="677">
        <v>0</v>
      </c>
      <c r="AP908" s="677">
        <v>0</v>
      </c>
      <c r="AQ908" s="677">
        <v>0</v>
      </c>
      <c r="AR908" s="677">
        <v>0</v>
      </c>
      <c r="AS908" s="677">
        <v>0</v>
      </c>
      <c r="AT908" s="677">
        <v>0</v>
      </c>
      <c r="AU908" s="677">
        <v>0</v>
      </c>
      <c r="AV908" s="677">
        <v>0</v>
      </c>
      <c r="AW908" s="677">
        <v>0</v>
      </c>
      <c r="AX908" s="677">
        <v>0</v>
      </c>
      <c r="AY908" s="677">
        <v>0</v>
      </c>
      <c r="AZ908" s="677">
        <v>0</v>
      </c>
      <c r="BA908" s="677">
        <v>0</v>
      </c>
      <c r="BB908" s="677">
        <v>0</v>
      </c>
      <c r="BC908" s="677">
        <v>0</v>
      </c>
      <c r="BD908" s="677">
        <v>0</v>
      </c>
      <c r="BE908" s="677">
        <v>0</v>
      </c>
      <c r="BF908" s="677">
        <v>0</v>
      </c>
      <c r="BG908" s="677">
        <v>0</v>
      </c>
      <c r="BH908" s="677">
        <v>0</v>
      </c>
      <c r="BI908" s="677">
        <v>0</v>
      </c>
      <c r="BJ908" s="677">
        <v>0</v>
      </c>
      <c r="BK908" s="231"/>
      <c r="BL908" s="231"/>
      <c r="BM908" s="231"/>
      <c r="BN908" s="231"/>
      <c r="BO908" s="231"/>
      <c r="BP908" s="231"/>
      <c r="BQ908" s="231"/>
      <c r="BR908" s="231"/>
      <c r="BS908" s="677" t="s">
        <v>148</v>
      </c>
      <c r="BT908" s="677"/>
      <c r="BU908" s="677"/>
      <c r="BV908" s="677"/>
      <c r="BW908" s="677"/>
      <c r="BX908" s="677"/>
      <c r="BY908" s="677"/>
      <c r="BZ908" s="677"/>
      <c r="CA908" s="677"/>
      <c r="CB908" s="677"/>
      <c r="CC908" s="677"/>
      <c r="CD908" s="677"/>
      <c r="CE908" s="677"/>
      <c r="CF908" s="677"/>
      <c r="CG908" s="677"/>
      <c r="CH908" s="677"/>
      <c r="CI908" s="677"/>
      <c r="CJ908" s="677"/>
      <c r="CK908" s="677"/>
      <c r="CL908" s="677"/>
      <c r="CM908" s="677"/>
      <c r="CN908" s="677"/>
      <c r="CO908" s="677"/>
      <c r="CP908" s="677"/>
      <c r="CQ908" s="677"/>
      <c r="CR908" s="677"/>
      <c r="CS908" s="677"/>
      <c r="CT908" s="677"/>
      <c r="CU908" s="677"/>
      <c r="CV908" s="677"/>
      <c r="CW908" s="677"/>
      <c r="CX908" s="677"/>
      <c r="CY908" s="677"/>
      <c r="CZ908" s="677"/>
      <c r="DA908" s="677"/>
      <c r="DB908" s="677"/>
      <c r="DC908" s="677"/>
      <c r="DD908" s="677"/>
      <c r="DE908" s="677"/>
      <c r="DF908" s="677"/>
      <c r="DG908" s="677"/>
      <c r="DH908" s="677"/>
      <c r="DI908" s="677"/>
      <c r="DJ908" s="677"/>
      <c r="DK908" s="677"/>
      <c r="DL908" s="677"/>
      <c r="DM908" s="677"/>
      <c r="DN908" s="677"/>
      <c r="DO908" s="677"/>
      <c r="DP908" s="677"/>
      <c r="DQ908" s="677"/>
      <c r="DR908" s="677"/>
      <c r="DS908" s="677"/>
      <c r="DT908" s="677"/>
      <c r="DU908" s="677"/>
      <c r="DV908" s="677"/>
      <c r="DW908" s="677"/>
      <c r="DX908" s="677"/>
      <c r="DY908" s="231"/>
      <c r="DZ908" s="231"/>
      <c r="EA908" s="231"/>
      <c r="EB908" s="231"/>
      <c r="EC908" s="231"/>
      <c r="ED908" s="232"/>
      <c r="EE908" s="233"/>
      <c r="EF908" s="233"/>
      <c r="EG908" s="233"/>
      <c r="EH908" s="233"/>
      <c r="EI908" s="233"/>
      <c r="EJ908" s="233"/>
      <c r="EK908" s="233"/>
      <c r="EL908" s="233"/>
      <c r="EM908" s="233"/>
      <c r="EN908" s="233"/>
      <c r="EO908" s="233"/>
      <c r="EP908" s="233"/>
      <c r="EQ908" s="233"/>
      <c r="ER908" s="233"/>
      <c r="ES908" s="233"/>
      <c r="ET908" s="233"/>
      <c r="EU908" s="233"/>
      <c r="EV908" s="233"/>
      <c r="EW908" s="233"/>
      <c r="EX908" s="233"/>
      <c r="EY908" s="233"/>
      <c r="EZ908" s="233"/>
      <c r="FA908" s="233"/>
      <c r="FB908" s="233"/>
      <c r="FC908" s="233"/>
      <c r="FD908" s="233"/>
      <c r="FE908" s="233"/>
      <c r="FF908" s="233"/>
      <c r="FG908" s="233"/>
      <c r="FH908" s="233"/>
      <c r="FI908" s="233"/>
      <c r="FJ908" s="233"/>
      <c r="FK908" s="233"/>
      <c r="FL908" s="233"/>
      <c r="FM908" s="233"/>
      <c r="FN908" s="233"/>
      <c r="FO908" s="233"/>
      <c r="FP908" s="233"/>
      <c r="FQ908" s="233"/>
      <c r="FR908" s="233"/>
      <c r="FS908" s="233"/>
      <c r="FT908" s="233"/>
      <c r="FU908" s="233"/>
      <c r="FV908" s="233"/>
      <c r="FW908" s="233"/>
      <c r="FX908" s="233"/>
      <c r="FY908" s="233"/>
      <c r="FZ908" s="233"/>
      <c r="GA908" s="233"/>
      <c r="GB908" s="233"/>
      <c r="GC908" s="233"/>
      <c r="GD908" s="233"/>
      <c r="GE908" s="233"/>
      <c r="GF908" s="233"/>
      <c r="GG908" s="233"/>
      <c r="GH908" s="233"/>
      <c r="GI908" s="233"/>
      <c r="GJ908" s="233"/>
      <c r="GK908" s="233"/>
      <c r="GL908" s="233"/>
      <c r="GM908" s="233"/>
    </row>
    <row r="909" spans="1:195" s="234" customFormat="1" ht="14.25" customHeight="1" x14ac:dyDescent="0.45">
      <c r="A909" s="231"/>
      <c r="B909" s="235"/>
      <c r="C909" s="231"/>
      <c r="D909" s="231"/>
      <c r="E909" s="246"/>
      <c r="F909" s="236"/>
      <c r="G909" s="236"/>
      <c r="H909" s="236"/>
      <c r="I909" s="236"/>
      <c r="J909" s="236"/>
      <c r="K909" s="236"/>
      <c r="L909" s="236"/>
      <c r="M909" s="236"/>
      <c r="N909" s="236"/>
      <c r="O909" s="236"/>
      <c r="P909" s="236"/>
      <c r="Q909" s="236"/>
      <c r="R909" s="236"/>
      <c r="S909" s="236"/>
      <c r="T909" s="236"/>
      <c r="U909" s="236"/>
      <c r="V909" s="236"/>
      <c r="W909" s="236"/>
      <c r="X909" s="236"/>
      <c r="Y909" s="236"/>
      <c r="Z909" s="236"/>
      <c r="AA909" s="236"/>
      <c r="AB909" s="236"/>
      <c r="AC909" s="236"/>
      <c r="AD909" s="236"/>
      <c r="AE909" s="236"/>
      <c r="AF909" s="236"/>
      <c r="AG909" s="236"/>
      <c r="AH909" s="236"/>
      <c r="AI909" s="236"/>
      <c r="AJ909" s="236"/>
      <c r="AK909" s="236"/>
      <c r="AL909" s="236"/>
      <c r="AM909" s="236"/>
      <c r="AN909" s="236"/>
      <c r="AO909" s="236"/>
      <c r="AP909" s="236"/>
      <c r="AQ909" s="236"/>
      <c r="AR909" s="236"/>
      <c r="AS909" s="236"/>
      <c r="AT909" s="236"/>
      <c r="AU909" s="236"/>
      <c r="AV909" s="236"/>
      <c r="AW909" s="236"/>
      <c r="AX909" s="236"/>
      <c r="AY909" s="236"/>
      <c r="AZ909" s="236"/>
      <c r="BA909" s="236"/>
      <c r="BB909" s="236"/>
      <c r="BC909" s="236"/>
      <c r="BD909" s="236"/>
      <c r="BE909" s="236"/>
      <c r="BF909" s="236"/>
      <c r="BG909" s="236"/>
      <c r="BH909" s="236"/>
      <c r="BI909" s="236"/>
      <c r="BJ909" s="236"/>
      <c r="BK909" s="231"/>
      <c r="BL909" s="231"/>
      <c r="BM909" s="231"/>
      <c r="BN909" s="231"/>
      <c r="BO909" s="231"/>
      <c r="BP909" s="231"/>
      <c r="BQ909" s="231"/>
      <c r="BR909" s="231"/>
      <c r="BS909" s="246"/>
      <c r="BT909" s="236"/>
      <c r="BU909" s="236"/>
      <c r="BV909" s="236"/>
      <c r="BW909" s="236"/>
      <c r="BX909" s="236"/>
      <c r="BY909" s="236"/>
      <c r="BZ909" s="236"/>
      <c r="CA909" s="236"/>
      <c r="CB909" s="236"/>
      <c r="CC909" s="236"/>
      <c r="CD909" s="236"/>
      <c r="CE909" s="236"/>
      <c r="CF909" s="236"/>
      <c r="CG909" s="236"/>
      <c r="CH909" s="236"/>
      <c r="CI909" s="236"/>
      <c r="CJ909" s="236"/>
      <c r="CK909" s="236"/>
      <c r="CL909" s="236"/>
      <c r="CM909" s="236"/>
      <c r="CN909" s="236"/>
      <c r="CO909" s="236"/>
      <c r="CP909" s="236"/>
      <c r="CQ909" s="236"/>
      <c r="CR909" s="236"/>
      <c r="CS909" s="236"/>
      <c r="CT909" s="236"/>
      <c r="CU909" s="236"/>
      <c r="CV909" s="236"/>
      <c r="CW909" s="236"/>
      <c r="CX909" s="236"/>
      <c r="CY909" s="236"/>
      <c r="CZ909" s="236"/>
      <c r="DA909" s="236"/>
      <c r="DB909" s="236"/>
      <c r="DC909" s="236"/>
      <c r="DD909" s="236"/>
      <c r="DE909" s="236"/>
      <c r="DF909" s="236"/>
      <c r="DG909" s="236"/>
      <c r="DH909" s="236"/>
      <c r="DI909" s="236"/>
      <c r="DJ909" s="236"/>
      <c r="DK909" s="236"/>
      <c r="DL909" s="236"/>
      <c r="DM909" s="236"/>
      <c r="DN909" s="236"/>
      <c r="DO909" s="236"/>
      <c r="DP909" s="236"/>
      <c r="DQ909" s="236"/>
      <c r="DR909" s="236"/>
      <c r="DS909" s="236"/>
      <c r="DT909" s="236"/>
      <c r="DU909" s="236"/>
      <c r="DV909" s="236"/>
      <c r="DW909" s="236"/>
      <c r="DX909" s="236"/>
      <c r="DY909" s="231"/>
      <c r="DZ909" s="231"/>
      <c r="EA909" s="231"/>
      <c r="EB909" s="231"/>
      <c r="EC909" s="231"/>
      <c r="ED909" s="232"/>
      <c r="EE909" s="233"/>
      <c r="EF909" s="233"/>
      <c r="EG909" s="233"/>
      <c r="EH909" s="233"/>
      <c r="EI909" s="233"/>
      <c r="EJ909" s="233"/>
      <c r="EK909" s="233"/>
      <c r="EL909" s="233"/>
      <c r="EM909" s="233"/>
      <c r="EN909" s="233"/>
      <c r="EO909" s="233"/>
      <c r="EP909" s="233"/>
      <c r="EQ909" s="233"/>
      <c r="ER909" s="233"/>
      <c r="ES909" s="233"/>
      <c r="ET909" s="233"/>
      <c r="EU909" s="233"/>
      <c r="EV909" s="233"/>
      <c r="EW909" s="233"/>
      <c r="EX909" s="233"/>
      <c r="EY909" s="233"/>
      <c r="EZ909" s="233"/>
      <c r="FA909" s="233"/>
      <c r="FB909" s="233"/>
      <c r="FC909" s="233"/>
      <c r="FD909" s="233"/>
      <c r="FE909" s="233"/>
      <c r="FF909" s="233"/>
      <c r="FG909" s="233"/>
      <c r="FH909" s="233"/>
      <c r="FI909" s="233"/>
      <c r="FJ909" s="233"/>
      <c r="FK909" s="233"/>
      <c r="FL909" s="233"/>
      <c r="FM909" s="233"/>
      <c r="FN909" s="233"/>
      <c r="FO909" s="233"/>
      <c r="FP909" s="233"/>
      <c r="FQ909" s="233"/>
      <c r="FR909" s="233"/>
      <c r="FS909" s="233"/>
      <c r="FT909" s="233"/>
      <c r="FU909" s="233"/>
      <c r="FV909" s="233"/>
      <c r="FW909" s="233"/>
      <c r="FX909" s="233"/>
      <c r="FY909" s="233"/>
      <c r="FZ909" s="233"/>
      <c r="GA909" s="233"/>
      <c r="GB909" s="233"/>
      <c r="GC909" s="233"/>
      <c r="GD909" s="233"/>
      <c r="GE909" s="233"/>
      <c r="GF909" s="233"/>
      <c r="GG909" s="233"/>
      <c r="GH909" s="233"/>
      <c r="GI909" s="233"/>
      <c r="GJ909" s="233"/>
      <c r="GK909" s="233"/>
      <c r="GL909" s="233"/>
      <c r="GM909" s="233"/>
    </row>
    <row r="910" spans="1:195" s="234" customFormat="1" ht="14.25" customHeight="1" x14ac:dyDescent="0.45">
      <c r="A910" s="231"/>
      <c r="B910" s="235"/>
      <c r="C910" s="231"/>
      <c r="D910" s="231"/>
      <c r="E910" s="677" t="s">
        <v>74</v>
      </c>
      <c r="F910" s="677" t="s">
        <v>74</v>
      </c>
      <c r="G910" s="677">
        <v>0</v>
      </c>
      <c r="H910" s="677">
        <v>0</v>
      </c>
      <c r="I910" s="677">
        <v>0</v>
      </c>
      <c r="J910" s="677">
        <v>0</v>
      </c>
      <c r="K910" s="677">
        <v>0</v>
      </c>
      <c r="L910" s="677">
        <v>0</v>
      </c>
      <c r="M910" s="677">
        <v>0</v>
      </c>
      <c r="N910" s="677">
        <v>0</v>
      </c>
      <c r="O910" s="677">
        <v>0</v>
      </c>
      <c r="P910" s="677">
        <v>0</v>
      </c>
      <c r="Q910" s="677">
        <v>0</v>
      </c>
      <c r="R910" s="677">
        <v>0</v>
      </c>
      <c r="S910" s="677">
        <v>0</v>
      </c>
      <c r="T910" s="677">
        <v>0</v>
      </c>
      <c r="U910" s="677">
        <v>0</v>
      </c>
      <c r="V910" s="677">
        <v>0</v>
      </c>
      <c r="W910" s="677">
        <v>0</v>
      </c>
      <c r="X910" s="677">
        <v>0</v>
      </c>
      <c r="Y910" s="677">
        <v>0</v>
      </c>
      <c r="Z910" s="677">
        <v>0</v>
      </c>
      <c r="AA910" s="677">
        <v>0</v>
      </c>
      <c r="AB910" s="677">
        <v>0</v>
      </c>
      <c r="AC910" s="677">
        <v>0</v>
      </c>
      <c r="AD910" s="677">
        <v>0</v>
      </c>
      <c r="AE910" s="677">
        <v>0</v>
      </c>
      <c r="AF910" s="677">
        <v>0</v>
      </c>
      <c r="AG910" s="677">
        <v>0</v>
      </c>
      <c r="AH910" s="677">
        <v>0</v>
      </c>
      <c r="AI910" s="677">
        <v>0</v>
      </c>
      <c r="AJ910" s="677">
        <v>0</v>
      </c>
      <c r="AK910" s="677">
        <v>0</v>
      </c>
      <c r="AL910" s="677">
        <v>0</v>
      </c>
      <c r="AM910" s="677">
        <v>0</v>
      </c>
      <c r="AN910" s="677">
        <v>0</v>
      </c>
      <c r="AO910" s="677">
        <v>0</v>
      </c>
      <c r="AP910" s="677">
        <v>0</v>
      </c>
      <c r="AQ910" s="677">
        <v>0</v>
      </c>
      <c r="AR910" s="677">
        <v>0</v>
      </c>
      <c r="AS910" s="677">
        <v>0</v>
      </c>
      <c r="AT910" s="677">
        <v>0</v>
      </c>
      <c r="AU910" s="677">
        <v>0</v>
      </c>
      <c r="AV910" s="677">
        <v>0</v>
      </c>
      <c r="AW910" s="677">
        <v>0</v>
      </c>
      <c r="AX910" s="677">
        <v>0</v>
      </c>
      <c r="AY910" s="677">
        <v>0</v>
      </c>
      <c r="AZ910" s="677">
        <v>0</v>
      </c>
      <c r="BA910" s="677">
        <v>0</v>
      </c>
      <c r="BB910" s="677">
        <v>0</v>
      </c>
      <c r="BC910" s="677">
        <v>0</v>
      </c>
      <c r="BD910" s="677">
        <v>0</v>
      </c>
      <c r="BE910" s="677">
        <v>0</v>
      </c>
      <c r="BF910" s="677">
        <v>0</v>
      </c>
      <c r="BG910" s="677">
        <v>0</v>
      </c>
      <c r="BH910" s="677">
        <v>0</v>
      </c>
      <c r="BI910" s="677">
        <v>0</v>
      </c>
      <c r="BJ910" s="677">
        <v>0</v>
      </c>
      <c r="BK910" s="231"/>
      <c r="BL910" s="231"/>
      <c r="BM910" s="231"/>
      <c r="BN910" s="231"/>
      <c r="BO910" s="231"/>
      <c r="BP910" s="231"/>
      <c r="BQ910" s="231"/>
      <c r="BR910" s="231"/>
      <c r="BS910" s="677" t="s">
        <v>74</v>
      </c>
      <c r="BT910" s="677"/>
      <c r="BU910" s="677"/>
      <c r="BV910" s="677"/>
      <c r="BW910" s="677"/>
      <c r="BX910" s="677"/>
      <c r="BY910" s="677"/>
      <c r="BZ910" s="677"/>
      <c r="CA910" s="677"/>
      <c r="CB910" s="677"/>
      <c r="CC910" s="677"/>
      <c r="CD910" s="677"/>
      <c r="CE910" s="677"/>
      <c r="CF910" s="677"/>
      <c r="CG910" s="677"/>
      <c r="CH910" s="677"/>
      <c r="CI910" s="677"/>
      <c r="CJ910" s="677"/>
      <c r="CK910" s="677"/>
      <c r="CL910" s="677"/>
      <c r="CM910" s="677"/>
      <c r="CN910" s="677"/>
      <c r="CO910" s="677"/>
      <c r="CP910" s="677"/>
      <c r="CQ910" s="677"/>
      <c r="CR910" s="677"/>
      <c r="CS910" s="677"/>
      <c r="CT910" s="677"/>
      <c r="CU910" s="677"/>
      <c r="CV910" s="677"/>
      <c r="CW910" s="677"/>
      <c r="CX910" s="677"/>
      <c r="CY910" s="677"/>
      <c r="CZ910" s="677"/>
      <c r="DA910" s="677"/>
      <c r="DB910" s="677"/>
      <c r="DC910" s="677"/>
      <c r="DD910" s="677"/>
      <c r="DE910" s="677"/>
      <c r="DF910" s="677"/>
      <c r="DG910" s="677"/>
      <c r="DH910" s="677"/>
      <c r="DI910" s="677"/>
      <c r="DJ910" s="677"/>
      <c r="DK910" s="677"/>
      <c r="DL910" s="677"/>
      <c r="DM910" s="677"/>
      <c r="DN910" s="677"/>
      <c r="DO910" s="677"/>
      <c r="DP910" s="677"/>
      <c r="DQ910" s="677"/>
      <c r="DR910" s="677"/>
      <c r="DS910" s="677"/>
      <c r="DT910" s="677"/>
      <c r="DU910" s="677"/>
      <c r="DV910" s="677"/>
      <c r="DW910" s="677"/>
      <c r="DX910" s="677"/>
      <c r="DY910" s="231"/>
      <c r="DZ910" s="231"/>
      <c r="EA910" s="231"/>
      <c r="EB910" s="231"/>
      <c r="EC910" s="231"/>
      <c r="ED910" s="232"/>
      <c r="EE910" s="233"/>
      <c r="EF910" s="233"/>
      <c r="EG910" s="233"/>
      <c r="EH910" s="233"/>
      <c r="EI910" s="233"/>
      <c r="EJ910" s="233"/>
      <c r="EK910" s="233"/>
      <c r="EL910" s="233"/>
      <c r="EM910" s="233"/>
      <c r="EN910" s="233"/>
      <c r="EO910" s="233"/>
      <c r="EP910" s="233"/>
      <c r="EQ910" s="233"/>
      <c r="ER910" s="233"/>
      <c r="ES910" s="233"/>
      <c r="ET910" s="233"/>
      <c r="EU910" s="233"/>
      <c r="EV910" s="233"/>
      <c r="EW910" s="233"/>
      <c r="EX910" s="233"/>
      <c r="EY910" s="233"/>
      <c r="EZ910" s="233"/>
      <c r="FA910" s="233"/>
      <c r="FB910" s="233"/>
      <c r="FC910" s="233"/>
      <c r="FD910" s="233"/>
      <c r="FE910" s="233"/>
      <c r="FF910" s="233"/>
      <c r="FG910" s="233"/>
      <c r="FH910" s="233"/>
      <c r="FI910" s="233"/>
      <c r="FJ910" s="233"/>
      <c r="FK910" s="233"/>
      <c r="FL910" s="233"/>
      <c r="FM910" s="233"/>
      <c r="FN910" s="233"/>
      <c r="FO910" s="233"/>
      <c r="FP910" s="233"/>
      <c r="FQ910" s="233"/>
      <c r="FR910" s="233"/>
      <c r="FS910" s="233"/>
      <c r="FT910" s="233"/>
      <c r="FU910" s="233"/>
      <c r="FV910" s="233"/>
      <c r="FW910" s="233"/>
      <c r="FX910" s="233"/>
      <c r="FY910" s="233"/>
      <c r="FZ910" s="233"/>
      <c r="GA910" s="233"/>
      <c r="GB910" s="233"/>
      <c r="GC910" s="233"/>
      <c r="GD910" s="233"/>
      <c r="GE910" s="233"/>
      <c r="GF910" s="233"/>
      <c r="GG910" s="233"/>
      <c r="GH910" s="233"/>
      <c r="GI910" s="233"/>
      <c r="GJ910" s="233"/>
      <c r="GK910" s="233"/>
      <c r="GL910" s="233"/>
      <c r="GM910" s="233"/>
    </row>
    <row r="911" spans="1:195" s="234" customFormat="1" ht="28.5" customHeight="1" x14ac:dyDescent="0.45">
      <c r="A911" s="231"/>
      <c r="B911" s="235"/>
      <c r="C911" s="231"/>
      <c r="D911" s="231"/>
      <c r="E911" s="677" t="s">
        <v>142</v>
      </c>
      <c r="F911" s="677" t="s">
        <v>142</v>
      </c>
      <c r="G911" s="677">
        <v>0</v>
      </c>
      <c r="H911" s="677">
        <v>0</v>
      </c>
      <c r="I911" s="677">
        <v>0</v>
      </c>
      <c r="J911" s="677">
        <v>0</v>
      </c>
      <c r="K911" s="677">
        <v>0</v>
      </c>
      <c r="L911" s="677">
        <v>0</v>
      </c>
      <c r="M911" s="677">
        <v>0</v>
      </c>
      <c r="N911" s="677">
        <v>0</v>
      </c>
      <c r="O911" s="677">
        <v>0</v>
      </c>
      <c r="P911" s="677">
        <v>0</v>
      </c>
      <c r="Q911" s="677">
        <v>0</v>
      </c>
      <c r="R911" s="677">
        <v>0</v>
      </c>
      <c r="S911" s="677">
        <v>0</v>
      </c>
      <c r="T911" s="677">
        <v>0</v>
      </c>
      <c r="U911" s="677">
        <v>0</v>
      </c>
      <c r="V911" s="677">
        <v>0</v>
      </c>
      <c r="W911" s="677">
        <v>0</v>
      </c>
      <c r="X911" s="677">
        <v>0</v>
      </c>
      <c r="Y911" s="677">
        <v>0</v>
      </c>
      <c r="Z911" s="677">
        <v>0</v>
      </c>
      <c r="AA911" s="677">
        <v>0</v>
      </c>
      <c r="AB911" s="677">
        <v>0</v>
      </c>
      <c r="AC911" s="677">
        <v>0</v>
      </c>
      <c r="AD911" s="677">
        <v>0</v>
      </c>
      <c r="AE911" s="677">
        <v>0</v>
      </c>
      <c r="AF911" s="677">
        <v>0</v>
      </c>
      <c r="AG911" s="677">
        <v>0</v>
      </c>
      <c r="AH911" s="677">
        <v>0</v>
      </c>
      <c r="AI911" s="677">
        <v>0</v>
      </c>
      <c r="AJ911" s="677">
        <v>0</v>
      </c>
      <c r="AK911" s="677">
        <v>0</v>
      </c>
      <c r="AL911" s="677">
        <v>0</v>
      </c>
      <c r="AM911" s="677">
        <v>0</v>
      </c>
      <c r="AN911" s="677">
        <v>0</v>
      </c>
      <c r="AO911" s="677">
        <v>0</v>
      </c>
      <c r="AP911" s="677">
        <v>0</v>
      </c>
      <c r="AQ911" s="677">
        <v>0</v>
      </c>
      <c r="AR911" s="677">
        <v>0</v>
      </c>
      <c r="AS911" s="677">
        <v>0</v>
      </c>
      <c r="AT911" s="677">
        <v>0</v>
      </c>
      <c r="AU911" s="677">
        <v>0</v>
      </c>
      <c r="AV911" s="677">
        <v>0</v>
      </c>
      <c r="AW911" s="677">
        <v>0</v>
      </c>
      <c r="AX911" s="677">
        <v>0</v>
      </c>
      <c r="AY911" s="677">
        <v>0</v>
      </c>
      <c r="AZ911" s="677">
        <v>0</v>
      </c>
      <c r="BA911" s="677">
        <v>0</v>
      </c>
      <c r="BB911" s="677">
        <v>0</v>
      </c>
      <c r="BC911" s="677">
        <v>0</v>
      </c>
      <c r="BD911" s="677">
        <v>0</v>
      </c>
      <c r="BE911" s="677">
        <v>0</v>
      </c>
      <c r="BF911" s="677">
        <v>0</v>
      </c>
      <c r="BG911" s="677">
        <v>0</v>
      </c>
      <c r="BH911" s="677">
        <v>0</v>
      </c>
      <c r="BI911" s="677">
        <v>0</v>
      </c>
      <c r="BJ911" s="677">
        <v>0</v>
      </c>
      <c r="BK911" s="231"/>
      <c r="BL911" s="231"/>
      <c r="BM911" s="231"/>
      <c r="BN911" s="231"/>
      <c r="BO911" s="231"/>
      <c r="BP911" s="231"/>
      <c r="BQ911" s="231"/>
      <c r="BR911" s="231"/>
      <c r="BS911" s="677" t="s">
        <v>142</v>
      </c>
      <c r="BT911" s="677"/>
      <c r="BU911" s="677"/>
      <c r="BV911" s="677"/>
      <c r="BW911" s="677"/>
      <c r="BX911" s="677"/>
      <c r="BY911" s="677"/>
      <c r="BZ911" s="677"/>
      <c r="CA911" s="677"/>
      <c r="CB911" s="677"/>
      <c r="CC911" s="677"/>
      <c r="CD911" s="677"/>
      <c r="CE911" s="677"/>
      <c r="CF911" s="677"/>
      <c r="CG911" s="677"/>
      <c r="CH911" s="677"/>
      <c r="CI911" s="677"/>
      <c r="CJ911" s="677"/>
      <c r="CK911" s="677"/>
      <c r="CL911" s="677"/>
      <c r="CM911" s="677"/>
      <c r="CN911" s="677"/>
      <c r="CO911" s="677"/>
      <c r="CP911" s="677"/>
      <c r="CQ911" s="677"/>
      <c r="CR911" s="677"/>
      <c r="CS911" s="677"/>
      <c r="CT911" s="677"/>
      <c r="CU911" s="677"/>
      <c r="CV911" s="677"/>
      <c r="CW911" s="677"/>
      <c r="CX911" s="677"/>
      <c r="CY911" s="677"/>
      <c r="CZ911" s="677"/>
      <c r="DA911" s="677"/>
      <c r="DB911" s="677"/>
      <c r="DC911" s="677"/>
      <c r="DD911" s="677"/>
      <c r="DE911" s="677"/>
      <c r="DF911" s="677"/>
      <c r="DG911" s="677"/>
      <c r="DH911" s="677"/>
      <c r="DI911" s="677"/>
      <c r="DJ911" s="677"/>
      <c r="DK911" s="677"/>
      <c r="DL911" s="677"/>
      <c r="DM911" s="677"/>
      <c r="DN911" s="677"/>
      <c r="DO911" s="677"/>
      <c r="DP911" s="677"/>
      <c r="DQ911" s="677"/>
      <c r="DR911" s="677"/>
      <c r="DS911" s="677"/>
      <c r="DT911" s="677"/>
      <c r="DU911" s="677"/>
      <c r="DV911" s="677"/>
      <c r="DW911" s="677"/>
      <c r="DX911" s="677"/>
      <c r="DY911" s="231"/>
      <c r="DZ911" s="231"/>
      <c r="EA911" s="231"/>
      <c r="EB911" s="231"/>
      <c r="EC911" s="231"/>
      <c r="ED911" s="232"/>
      <c r="EE911" s="233"/>
      <c r="EF911" s="233"/>
      <c r="EG911" s="233"/>
      <c r="EH911" s="233"/>
      <c r="EI911" s="233"/>
      <c r="EJ911" s="233"/>
      <c r="EK911" s="233"/>
      <c r="EL911" s="233"/>
      <c r="EM911" s="233"/>
      <c r="EN911" s="233"/>
      <c r="EO911" s="233"/>
      <c r="EP911" s="233"/>
      <c r="EQ911" s="233"/>
      <c r="ER911" s="233"/>
      <c r="ES911" s="233"/>
      <c r="ET911" s="233"/>
      <c r="EU911" s="233"/>
      <c r="EV911" s="233"/>
      <c r="EW911" s="233"/>
      <c r="EX911" s="233"/>
      <c r="EY911" s="233"/>
      <c r="EZ911" s="233"/>
      <c r="FA911" s="233"/>
      <c r="FB911" s="233"/>
      <c r="FC911" s="233"/>
      <c r="FD911" s="233"/>
      <c r="FE911" s="233"/>
      <c r="FF911" s="233"/>
      <c r="FG911" s="233"/>
      <c r="FH911" s="233"/>
      <c r="FI911" s="233"/>
      <c r="FJ911" s="233"/>
      <c r="FK911" s="233"/>
      <c r="FL911" s="233"/>
      <c r="FM911" s="233"/>
      <c r="FN911" s="233"/>
      <c r="FO911" s="233"/>
      <c r="FP911" s="233"/>
      <c r="FQ911" s="233"/>
      <c r="FR911" s="233"/>
      <c r="FS911" s="233"/>
      <c r="FT911" s="233"/>
      <c r="FU911" s="233"/>
      <c r="FV911" s="233"/>
      <c r="FW911" s="233"/>
      <c r="FX911" s="233"/>
      <c r="FY911" s="233"/>
      <c r="FZ911" s="233"/>
      <c r="GA911" s="233"/>
      <c r="GB911" s="233"/>
      <c r="GC911" s="233"/>
      <c r="GD911" s="233"/>
      <c r="GE911" s="233"/>
      <c r="GF911" s="233"/>
      <c r="GG911" s="233"/>
      <c r="GH911" s="233"/>
      <c r="GI911" s="233"/>
      <c r="GJ911" s="233"/>
      <c r="GK911" s="233"/>
      <c r="GL911" s="233"/>
      <c r="GM911" s="233"/>
    </row>
    <row r="912" spans="1:195" s="234" customFormat="1" ht="14.25" customHeight="1" x14ac:dyDescent="0.45">
      <c r="A912" s="231"/>
      <c r="B912" s="235"/>
      <c r="C912" s="231"/>
      <c r="D912" s="231"/>
      <c r="E912" s="677" t="s">
        <v>143</v>
      </c>
      <c r="F912" s="677" t="s">
        <v>143</v>
      </c>
      <c r="G912" s="677">
        <v>0</v>
      </c>
      <c r="H912" s="677">
        <v>0</v>
      </c>
      <c r="I912" s="677">
        <v>0</v>
      </c>
      <c r="J912" s="677">
        <v>0</v>
      </c>
      <c r="K912" s="677">
        <v>0</v>
      </c>
      <c r="L912" s="677">
        <v>0</v>
      </c>
      <c r="M912" s="677">
        <v>0</v>
      </c>
      <c r="N912" s="677">
        <v>0</v>
      </c>
      <c r="O912" s="677">
        <v>0</v>
      </c>
      <c r="P912" s="677">
        <v>0</v>
      </c>
      <c r="Q912" s="677">
        <v>0</v>
      </c>
      <c r="R912" s="677">
        <v>0</v>
      </c>
      <c r="S912" s="677">
        <v>0</v>
      </c>
      <c r="T912" s="677">
        <v>0</v>
      </c>
      <c r="U912" s="677">
        <v>0</v>
      </c>
      <c r="V912" s="677">
        <v>0</v>
      </c>
      <c r="W912" s="677">
        <v>0</v>
      </c>
      <c r="X912" s="677">
        <v>0</v>
      </c>
      <c r="Y912" s="677">
        <v>0</v>
      </c>
      <c r="Z912" s="677">
        <v>0</v>
      </c>
      <c r="AA912" s="677">
        <v>0</v>
      </c>
      <c r="AB912" s="677">
        <v>0</v>
      </c>
      <c r="AC912" s="677">
        <v>0</v>
      </c>
      <c r="AD912" s="677">
        <v>0</v>
      </c>
      <c r="AE912" s="677">
        <v>0</v>
      </c>
      <c r="AF912" s="677">
        <v>0</v>
      </c>
      <c r="AG912" s="677">
        <v>0</v>
      </c>
      <c r="AH912" s="677">
        <v>0</v>
      </c>
      <c r="AI912" s="677">
        <v>0</v>
      </c>
      <c r="AJ912" s="677">
        <v>0</v>
      </c>
      <c r="AK912" s="677">
        <v>0</v>
      </c>
      <c r="AL912" s="677">
        <v>0</v>
      </c>
      <c r="AM912" s="677">
        <v>0</v>
      </c>
      <c r="AN912" s="677">
        <v>0</v>
      </c>
      <c r="AO912" s="677">
        <v>0</v>
      </c>
      <c r="AP912" s="677">
        <v>0</v>
      </c>
      <c r="AQ912" s="677">
        <v>0</v>
      </c>
      <c r="AR912" s="677">
        <v>0</v>
      </c>
      <c r="AS912" s="677">
        <v>0</v>
      </c>
      <c r="AT912" s="677">
        <v>0</v>
      </c>
      <c r="AU912" s="677">
        <v>0</v>
      </c>
      <c r="AV912" s="677">
        <v>0</v>
      </c>
      <c r="AW912" s="677">
        <v>0</v>
      </c>
      <c r="AX912" s="677">
        <v>0</v>
      </c>
      <c r="AY912" s="677">
        <v>0</v>
      </c>
      <c r="AZ912" s="677">
        <v>0</v>
      </c>
      <c r="BA912" s="677">
        <v>0</v>
      </c>
      <c r="BB912" s="677">
        <v>0</v>
      </c>
      <c r="BC912" s="677">
        <v>0</v>
      </c>
      <c r="BD912" s="677">
        <v>0</v>
      </c>
      <c r="BE912" s="677">
        <v>0</v>
      </c>
      <c r="BF912" s="677">
        <v>0</v>
      </c>
      <c r="BG912" s="677">
        <v>0</v>
      </c>
      <c r="BH912" s="677">
        <v>0</v>
      </c>
      <c r="BI912" s="677">
        <v>0</v>
      </c>
      <c r="BJ912" s="677">
        <v>0</v>
      </c>
      <c r="BK912" s="231"/>
      <c r="BL912" s="231"/>
      <c r="BM912" s="231"/>
      <c r="BN912" s="231"/>
      <c r="BO912" s="231"/>
      <c r="BP912" s="231"/>
      <c r="BQ912" s="231"/>
      <c r="BR912" s="231"/>
      <c r="BS912" s="677" t="s">
        <v>143</v>
      </c>
      <c r="BT912" s="677"/>
      <c r="BU912" s="677"/>
      <c r="BV912" s="677"/>
      <c r="BW912" s="677"/>
      <c r="BX912" s="677"/>
      <c r="BY912" s="677"/>
      <c r="BZ912" s="677"/>
      <c r="CA912" s="677"/>
      <c r="CB912" s="677"/>
      <c r="CC912" s="677"/>
      <c r="CD912" s="677"/>
      <c r="CE912" s="677"/>
      <c r="CF912" s="677"/>
      <c r="CG912" s="677"/>
      <c r="CH912" s="677"/>
      <c r="CI912" s="677"/>
      <c r="CJ912" s="677"/>
      <c r="CK912" s="677"/>
      <c r="CL912" s="677"/>
      <c r="CM912" s="677"/>
      <c r="CN912" s="677"/>
      <c r="CO912" s="677"/>
      <c r="CP912" s="677"/>
      <c r="CQ912" s="677"/>
      <c r="CR912" s="677"/>
      <c r="CS912" s="677"/>
      <c r="CT912" s="677"/>
      <c r="CU912" s="677"/>
      <c r="CV912" s="677"/>
      <c r="CW912" s="677"/>
      <c r="CX912" s="677"/>
      <c r="CY912" s="677"/>
      <c r="CZ912" s="677"/>
      <c r="DA912" s="677"/>
      <c r="DB912" s="677"/>
      <c r="DC912" s="677"/>
      <c r="DD912" s="677"/>
      <c r="DE912" s="677"/>
      <c r="DF912" s="677"/>
      <c r="DG912" s="677"/>
      <c r="DH912" s="677"/>
      <c r="DI912" s="677"/>
      <c r="DJ912" s="677"/>
      <c r="DK912" s="677"/>
      <c r="DL912" s="677"/>
      <c r="DM912" s="677"/>
      <c r="DN912" s="677"/>
      <c r="DO912" s="677"/>
      <c r="DP912" s="677"/>
      <c r="DQ912" s="677"/>
      <c r="DR912" s="677"/>
      <c r="DS912" s="677"/>
      <c r="DT912" s="677"/>
      <c r="DU912" s="677"/>
      <c r="DV912" s="677"/>
      <c r="DW912" s="677"/>
      <c r="DX912" s="677"/>
      <c r="DY912" s="231"/>
      <c r="DZ912" s="231"/>
      <c r="EA912" s="231"/>
      <c r="EB912" s="231"/>
      <c r="EC912" s="231"/>
      <c r="ED912" s="232"/>
      <c r="EE912" s="233"/>
      <c r="EF912" s="233"/>
      <c r="EG912" s="233"/>
      <c r="EH912" s="233"/>
      <c r="EI912" s="233"/>
      <c r="EJ912" s="233"/>
      <c r="EK912" s="233"/>
      <c r="EL912" s="233"/>
      <c r="EM912" s="233"/>
      <c r="EN912" s="233"/>
      <c r="EO912" s="233"/>
      <c r="EP912" s="233"/>
      <c r="EQ912" s="233"/>
      <c r="ER912" s="233"/>
      <c r="ES912" s="233"/>
      <c r="ET912" s="233"/>
      <c r="EU912" s="233"/>
      <c r="EV912" s="233"/>
      <c r="EW912" s="233"/>
      <c r="EX912" s="233"/>
      <c r="EY912" s="233"/>
      <c r="EZ912" s="233"/>
      <c r="FA912" s="233"/>
      <c r="FB912" s="233"/>
      <c r="FC912" s="233"/>
      <c r="FD912" s="233"/>
      <c r="FE912" s="233"/>
      <c r="FF912" s="233"/>
      <c r="FG912" s="233"/>
      <c r="FH912" s="233"/>
      <c r="FI912" s="233"/>
      <c r="FJ912" s="233"/>
      <c r="FK912" s="233"/>
      <c r="FL912" s="233"/>
      <c r="FM912" s="233"/>
      <c r="FN912" s="233"/>
      <c r="FO912" s="233"/>
      <c r="FP912" s="233"/>
      <c r="FQ912" s="233"/>
      <c r="FR912" s="233"/>
      <c r="FS912" s="233"/>
      <c r="FT912" s="233"/>
      <c r="FU912" s="233"/>
      <c r="FV912" s="233"/>
      <c r="FW912" s="233"/>
      <c r="FX912" s="233"/>
      <c r="FY912" s="233"/>
      <c r="FZ912" s="233"/>
      <c r="GA912" s="233"/>
      <c r="GB912" s="233"/>
      <c r="GC912" s="233"/>
      <c r="GD912" s="233"/>
      <c r="GE912" s="233"/>
      <c r="GF912" s="233"/>
      <c r="GG912" s="233"/>
      <c r="GH912" s="233"/>
      <c r="GI912" s="233"/>
      <c r="GJ912" s="233"/>
      <c r="GK912" s="233"/>
      <c r="GL912" s="233"/>
      <c r="GM912" s="233"/>
    </row>
    <row r="913" spans="1:195" s="234" customFormat="1" ht="28.5" customHeight="1" x14ac:dyDescent="0.45">
      <c r="A913" s="231"/>
      <c r="B913" s="235"/>
      <c r="C913" s="231"/>
      <c r="D913" s="231"/>
      <c r="E913" s="677" t="s">
        <v>144</v>
      </c>
      <c r="F913" s="677" t="s">
        <v>144</v>
      </c>
      <c r="G913" s="677">
        <v>0</v>
      </c>
      <c r="H913" s="677">
        <v>0</v>
      </c>
      <c r="I913" s="677">
        <v>0</v>
      </c>
      <c r="J913" s="677">
        <v>0</v>
      </c>
      <c r="K913" s="677">
        <v>0</v>
      </c>
      <c r="L913" s="677">
        <v>0</v>
      </c>
      <c r="M913" s="677">
        <v>0</v>
      </c>
      <c r="N913" s="677">
        <v>0</v>
      </c>
      <c r="O913" s="677">
        <v>0</v>
      </c>
      <c r="P913" s="677">
        <v>0</v>
      </c>
      <c r="Q913" s="677">
        <v>0</v>
      </c>
      <c r="R913" s="677">
        <v>0</v>
      </c>
      <c r="S913" s="677">
        <v>0</v>
      </c>
      <c r="T913" s="677">
        <v>0</v>
      </c>
      <c r="U913" s="677">
        <v>0</v>
      </c>
      <c r="V913" s="677">
        <v>0</v>
      </c>
      <c r="W913" s="677">
        <v>0</v>
      </c>
      <c r="X913" s="677">
        <v>0</v>
      </c>
      <c r="Y913" s="677">
        <v>0</v>
      </c>
      <c r="Z913" s="677">
        <v>0</v>
      </c>
      <c r="AA913" s="677">
        <v>0</v>
      </c>
      <c r="AB913" s="677">
        <v>0</v>
      </c>
      <c r="AC913" s="677">
        <v>0</v>
      </c>
      <c r="AD913" s="677">
        <v>0</v>
      </c>
      <c r="AE913" s="677">
        <v>0</v>
      </c>
      <c r="AF913" s="677">
        <v>0</v>
      </c>
      <c r="AG913" s="677">
        <v>0</v>
      </c>
      <c r="AH913" s="677">
        <v>0</v>
      </c>
      <c r="AI913" s="677">
        <v>0</v>
      </c>
      <c r="AJ913" s="677">
        <v>0</v>
      </c>
      <c r="AK913" s="677">
        <v>0</v>
      </c>
      <c r="AL913" s="677">
        <v>0</v>
      </c>
      <c r="AM913" s="677">
        <v>0</v>
      </c>
      <c r="AN913" s="677">
        <v>0</v>
      </c>
      <c r="AO913" s="677">
        <v>0</v>
      </c>
      <c r="AP913" s="677">
        <v>0</v>
      </c>
      <c r="AQ913" s="677">
        <v>0</v>
      </c>
      <c r="AR913" s="677">
        <v>0</v>
      </c>
      <c r="AS913" s="677">
        <v>0</v>
      </c>
      <c r="AT913" s="677">
        <v>0</v>
      </c>
      <c r="AU913" s="677">
        <v>0</v>
      </c>
      <c r="AV913" s="677">
        <v>0</v>
      </c>
      <c r="AW913" s="677">
        <v>0</v>
      </c>
      <c r="AX913" s="677">
        <v>0</v>
      </c>
      <c r="AY913" s="677">
        <v>0</v>
      </c>
      <c r="AZ913" s="677">
        <v>0</v>
      </c>
      <c r="BA913" s="677">
        <v>0</v>
      </c>
      <c r="BB913" s="677">
        <v>0</v>
      </c>
      <c r="BC913" s="677">
        <v>0</v>
      </c>
      <c r="BD913" s="677">
        <v>0</v>
      </c>
      <c r="BE913" s="677">
        <v>0</v>
      </c>
      <c r="BF913" s="677">
        <v>0</v>
      </c>
      <c r="BG913" s="677">
        <v>0</v>
      </c>
      <c r="BH913" s="677">
        <v>0</v>
      </c>
      <c r="BI913" s="677">
        <v>0</v>
      </c>
      <c r="BJ913" s="677">
        <v>0</v>
      </c>
      <c r="BK913" s="231"/>
      <c r="BL913" s="231"/>
      <c r="BM913" s="231"/>
      <c r="BN913" s="231"/>
      <c r="BO913" s="231"/>
      <c r="BP913" s="231"/>
      <c r="BQ913" s="231"/>
      <c r="BR913" s="231"/>
      <c r="BS913" s="677" t="s">
        <v>144</v>
      </c>
      <c r="BT913" s="677"/>
      <c r="BU913" s="677"/>
      <c r="BV913" s="677"/>
      <c r="BW913" s="677"/>
      <c r="BX913" s="677"/>
      <c r="BY913" s="677"/>
      <c r="BZ913" s="677"/>
      <c r="CA913" s="677"/>
      <c r="CB913" s="677"/>
      <c r="CC913" s="677"/>
      <c r="CD913" s="677"/>
      <c r="CE913" s="677"/>
      <c r="CF913" s="677"/>
      <c r="CG913" s="677"/>
      <c r="CH913" s="677"/>
      <c r="CI913" s="677"/>
      <c r="CJ913" s="677"/>
      <c r="CK913" s="677"/>
      <c r="CL913" s="677"/>
      <c r="CM913" s="677"/>
      <c r="CN913" s="677"/>
      <c r="CO913" s="677"/>
      <c r="CP913" s="677"/>
      <c r="CQ913" s="677"/>
      <c r="CR913" s="677"/>
      <c r="CS913" s="677"/>
      <c r="CT913" s="677"/>
      <c r="CU913" s="677"/>
      <c r="CV913" s="677"/>
      <c r="CW913" s="677"/>
      <c r="CX913" s="677"/>
      <c r="CY913" s="677"/>
      <c r="CZ913" s="677"/>
      <c r="DA913" s="677"/>
      <c r="DB913" s="677"/>
      <c r="DC913" s="677"/>
      <c r="DD913" s="677"/>
      <c r="DE913" s="677"/>
      <c r="DF913" s="677"/>
      <c r="DG913" s="677"/>
      <c r="DH913" s="677"/>
      <c r="DI913" s="677"/>
      <c r="DJ913" s="677"/>
      <c r="DK913" s="677"/>
      <c r="DL913" s="677"/>
      <c r="DM913" s="677"/>
      <c r="DN913" s="677"/>
      <c r="DO913" s="677"/>
      <c r="DP913" s="677"/>
      <c r="DQ913" s="677"/>
      <c r="DR913" s="677"/>
      <c r="DS913" s="677"/>
      <c r="DT913" s="677"/>
      <c r="DU913" s="677"/>
      <c r="DV913" s="677"/>
      <c r="DW913" s="677"/>
      <c r="DX913" s="677"/>
      <c r="DY913" s="231"/>
      <c r="DZ913" s="231"/>
      <c r="EA913" s="231"/>
      <c r="EB913" s="231"/>
      <c r="EC913" s="231"/>
      <c r="ED913" s="232"/>
      <c r="EE913" s="233"/>
      <c r="EF913" s="233"/>
      <c r="EG913" s="233"/>
      <c r="EH913" s="233"/>
      <c r="EI913" s="233"/>
      <c r="EJ913" s="233"/>
      <c r="EK913" s="233"/>
      <c r="EL913" s="233"/>
      <c r="EM913" s="233"/>
      <c r="EN913" s="233"/>
      <c r="EO913" s="233"/>
      <c r="EP913" s="233"/>
      <c r="EQ913" s="233"/>
      <c r="ER913" s="233"/>
      <c r="ES913" s="233"/>
      <c r="ET913" s="233"/>
      <c r="EU913" s="233"/>
      <c r="EV913" s="233"/>
      <c r="EW913" s="233"/>
      <c r="EX913" s="233"/>
      <c r="EY913" s="233"/>
      <c r="EZ913" s="233"/>
      <c r="FA913" s="233"/>
      <c r="FB913" s="233"/>
      <c r="FC913" s="233"/>
      <c r="FD913" s="233"/>
      <c r="FE913" s="233"/>
      <c r="FF913" s="233"/>
      <c r="FG913" s="233"/>
      <c r="FH913" s="233"/>
      <c r="FI913" s="233"/>
      <c r="FJ913" s="233"/>
      <c r="FK913" s="233"/>
      <c r="FL913" s="233"/>
      <c r="FM913" s="233"/>
      <c r="FN913" s="233"/>
      <c r="FO913" s="233"/>
      <c r="FP913" s="233"/>
      <c r="FQ913" s="233"/>
      <c r="FR913" s="233"/>
      <c r="FS913" s="233"/>
      <c r="FT913" s="233"/>
      <c r="FU913" s="233"/>
      <c r="FV913" s="233"/>
      <c r="FW913" s="233"/>
      <c r="FX913" s="233"/>
      <c r="FY913" s="233"/>
      <c r="FZ913" s="233"/>
      <c r="GA913" s="233"/>
      <c r="GB913" s="233"/>
      <c r="GC913" s="233"/>
      <c r="GD913" s="233"/>
      <c r="GE913" s="233"/>
      <c r="GF913" s="233"/>
      <c r="GG913" s="233"/>
      <c r="GH913" s="233"/>
      <c r="GI913" s="233"/>
      <c r="GJ913" s="233"/>
      <c r="GK913" s="233"/>
      <c r="GL913" s="233"/>
      <c r="GM913" s="233"/>
    </row>
    <row r="914" spans="1:195" s="234" customFormat="1" ht="14.25" customHeight="1" x14ac:dyDescent="0.45">
      <c r="A914" s="231"/>
      <c r="B914" s="235"/>
      <c r="C914" s="231"/>
      <c r="D914" s="231"/>
      <c r="E914" s="246"/>
      <c r="F914" s="236"/>
      <c r="G914" s="236"/>
      <c r="H914" s="236"/>
      <c r="I914" s="236"/>
      <c r="J914" s="236"/>
      <c r="K914" s="236"/>
      <c r="L914" s="236"/>
      <c r="M914" s="236"/>
      <c r="N914" s="236"/>
      <c r="O914" s="236"/>
      <c r="P914" s="236"/>
      <c r="Q914" s="236"/>
      <c r="R914" s="236"/>
      <c r="S914" s="236"/>
      <c r="T914" s="236"/>
      <c r="U914" s="236"/>
      <c r="V914" s="236"/>
      <c r="W914" s="236"/>
      <c r="X914" s="236"/>
      <c r="Y914" s="236"/>
      <c r="Z914" s="236"/>
      <c r="AA914" s="236"/>
      <c r="AB914" s="236"/>
      <c r="AC914" s="236"/>
      <c r="AD914" s="236"/>
      <c r="AE914" s="236"/>
      <c r="AF914" s="236"/>
      <c r="AG914" s="236"/>
      <c r="AH914" s="236"/>
      <c r="AI914" s="236"/>
      <c r="AJ914" s="236"/>
      <c r="AK914" s="236"/>
      <c r="AL914" s="236"/>
      <c r="AM914" s="236"/>
      <c r="AN914" s="236"/>
      <c r="AO914" s="236"/>
      <c r="AP914" s="236"/>
      <c r="AQ914" s="236"/>
      <c r="AR914" s="236"/>
      <c r="AS914" s="236"/>
      <c r="AT914" s="236"/>
      <c r="AU914" s="236"/>
      <c r="AV914" s="236"/>
      <c r="AW914" s="236"/>
      <c r="AX914" s="236"/>
      <c r="AY914" s="236"/>
      <c r="AZ914" s="236"/>
      <c r="BA914" s="236"/>
      <c r="BB914" s="236"/>
      <c r="BC914" s="236"/>
      <c r="BD914" s="236"/>
      <c r="BE914" s="236"/>
      <c r="BF914" s="236"/>
      <c r="BG914" s="236"/>
      <c r="BH914" s="236"/>
      <c r="BI914" s="236"/>
      <c r="BJ914" s="236"/>
      <c r="BK914" s="231"/>
      <c r="BL914" s="231"/>
      <c r="BM914" s="231"/>
      <c r="BN914" s="231"/>
      <c r="BO914" s="231"/>
      <c r="BP914" s="231"/>
      <c r="BQ914" s="231"/>
      <c r="BR914" s="231"/>
      <c r="BS914" s="246"/>
      <c r="BT914" s="236"/>
      <c r="BU914" s="236"/>
      <c r="BV914" s="236"/>
      <c r="BW914" s="236"/>
      <c r="BX914" s="236"/>
      <c r="BY914" s="236"/>
      <c r="BZ914" s="236"/>
      <c r="CA914" s="236"/>
      <c r="CB914" s="236"/>
      <c r="CC914" s="236"/>
      <c r="CD914" s="236"/>
      <c r="CE914" s="236"/>
      <c r="CF914" s="236"/>
      <c r="CG914" s="236"/>
      <c r="CH914" s="236"/>
      <c r="CI914" s="236"/>
      <c r="CJ914" s="236"/>
      <c r="CK914" s="236"/>
      <c r="CL914" s="236"/>
      <c r="CM914" s="236"/>
      <c r="CN914" s="236"/>
      <c r="CO914" s="236"/>
      <c r="CP914" s="236"/>
      <c r="CQ914" s="236"/>
      <c r="CR914" s="236"/>
      <c r="CS914" s="236"/>
      <c r="CT914" s="236"/>
      <c r="CU914" s="236"/>
      <c r="CV914" s="236"/>
      <c r="CW914" s="236"/>
      <c r="CX914" s="236"/>
      <c r="CY914" s="236"/>
      <c r="CZ914" s="236"/>
      <c r="DA914" s="236"/>
      <c r="DB914" s="236"/>
      <c r="DC914" s="236"/>
      <c r="DD914" s="236"/>
      <c r="DE914" s="236"/>
      <c r="DF914" s="236"/>
      <c r="DG914" s="236"/>
      <c r="DH914" s="236"/>
      <c r="DI914" s="236"/>
      <c r="DJ914" s="236"/>
      <c r="DK914" s="236"/>
      <c r="DL914" s="236"/>
      <c r="DM914" s="236"/>
      <c r="DN914" s="236"/>
      <c r="DO914" s="236"/>
      <c r="DP914" s="236"/>
      <c r="DQ914" s="236"/>
      <c r="DR914" s="236"/>
      <c r="DS914" s="236"/>
      <c r="DT914" s="236"/>
      <c r="DU914" s="236"/>
      <c r="DV914" s="236"/>
      <c r="DW914" s="236"/>
      <c r="DX914" s="236"/>
      <c r="DY914" s="231"/>
      <c r="DZ914" s="231"/>
      <c r="EA914" s="231"/>
      <c r="EB914" s="231"/>
      <c r="EC914" s="231"/>
      <c r="ED914" s="232"/>
      <c r="EE914" s="233"/>
      <c r="EF914" s="233"/>
      <c r="EG914" s="233"/>
      <c r="EH914" s="233"/>
      <c r="EI914" s="233"/>
      <c r="EJ914" s="233"/>
      <c r="EK914" s="233"/>
      <c r="EL914" s="233"/>
      <c r="EM914" s="233"/>
      <c r="EN914" s="233"/>
      <c r="EO914" s="233"/>
      <c r="EP914" s="233"/>
      <c r="EQ914" s="233"/>
      <c r="ER914" s="233"/>
      <c r="ES914" s="233"/>
      <c r="ET914" s="233"/>
      <c r="EU914" s="233"/>
      <c r="EV914" s="233"/>
      <c r="EW914" s="233"/>
      <c r="EX914" s="233"/>
      <c r="EY914" s="233"/>
      <c r="EZ914" s="233"/>
      <c r="FA914" s="233"/>
      <c r="FB914" s="233"/>
      <c r="FC914" s="233"/>
      <c r="FD914" s="233"/>
      <c r="FE914" s="233"/>
      <c r="FF914" s="233"/>
      <c r="FG914" s="233"/>
      <c r="FH914" s="233"/>
      <c r="FI914" s="233"/>
      <c r="FJ914" s="233"/>
      <c r="FK914" s="233"/>
      <c r="FL914" s="233"/>
      <c r="FM914" s="233"/>
      <c r="FN914" s="233"/>
      <c r="FO914" s="233"/>
      <c r="FP914" s="233"/>
      <c r="FQ914" s="233"/>
      <c r="FR914" s="233"/>
      <c r="FS914" s="233"/>
      <c r="FT914" s="233"/>
      <c r="FU914" s="233"/>
      <c r="FV914" s="233"/>
      <c r="FW914" s="233"/>
      <c r="FX914" s="233"/>
      <c r="FY914" s="233"/>
      <c r="FZ914" s="233"/>
      <c r="GA914" s="233"/>
      <c r="GB914" s="233"/>
      <c r="GC914" s="233"/>
      <c r="GD914" s="233"/>
      <c r="GE914" s="233"/>
      <c r="GF914" s="233"/>
      <c r="GG914" s="233"/>
      <c r="GH914" s="233"/>
      <c r="GI914" s="233"/>
      <c r="GJ914" s="233"/>
      <c r="GK914" s="233"/>
      <c r="GL914" s="233"/>
      <c r="GM914" s="233"/>
    </row>
    <row r="915" spans="1:195" s="234" customFormat="1" ht="14.25" customHeight="1" x14ac:dyDescent="0.45">
      <c r="A915" s="231"/>
      <c r="B915" s="235"/>
      <c r="C915" s="231"/>
      <c r="D915" s="231"/>
      <c r="E915" s="677" t="s">
        <v>75</v>
      </c>
      <c r="F915" s="677" t="s">
        <v>75</v>
      </c>
      <c r="G915" s="677">
        <v>0</v>
      </c>
      <c r="H915" s="677">
        <v>0</v>
      </c>
      <c r="I915" s="677">
        <v>0</v>
      </c>
      <c r="J915" s="677">
        <v>0</v>
      </c>
      <c r="K915" s="677">
        <v>0</v>
      </c>
      <c r="L915" s="677">
        <v>0</v>
      </c>
      <c r="M915" s="677">
        <v>0</v>
      </c>
      <c r="N915" s="677">
        <v>0</v>
      </c>
      <c r="O915" s="677">
        <v>0</v>
      </c>
      <c r="P915" s="677">
        <v>0</v>
      </c>
      <c r="Q915" s="677">
        <v>0</v>
      </c>
      <c r="R915" s="677">
        <v>0</v>
      </c>
      <c r="S915" s="677">
        <v>0</v>
      </c>
      <c r="T915" s="677">
        <v>0</v>
      </c>
      <c r="U915" s="677">
        <v>0</v>
      </c>
      <c r="V915" s="677">
        <v>0</v>
      </c>
      <c r="W915" s="677">
        <v>0</v>
      </c>
      <c r="X915" s="677">
        <v>0</v>
      </c>
      <c r="Y915" s="677">
        <v>0</v>
      </c>
      <c r="Z915" s="677">
        <v>0</v>
      </c>
      <c r="AA915" s="677">
        <v>0</v>
      </c>
      <c r="AB915" s="677">
        <v>0</v>
      </c>
      <c r="AC915" s="677">
        <v>0</v>
      </c>
      <c r="AD915" s="677">
        <v>0</v>
      </c>
      <c r="AE915" s="677">
        <v>0</v>
      </c>
      <c r="AF915" s="677">
        <v>0</v>
      </c>
      <c r="AG915" s="677">
        <v>0</v>
      </c>
      <c r="AH915" s="677">
        <v>0</v>
      </c>
      <c r="AI915" s="677">
        <v>0</v>
      </c>
      <c r="AJ915" s="677">
        <v>0</v>
      </c>
      <c r="AK915" s="677">
        <v>0</v>
      </c>
      <c r="AL915" s="677">
        <v>0</v>
      </c>
      <c r="AM915" s="677">
        <v>0</v>
      </c>
      <c r="AN915" s="677">
        <v>0</v>
      </c>
      <c r="AO915" s="677">
        <v>0</v>
      </c>
      <c r="AP915" s="677">
        <v>0</v>
      </c>
      <c r="AQ915" s="677">
        <v>0</v>
      </c>
      <c r="AR915" s="677">
        <v>0</v>
      </c>
      <c r="AS915" s="677">
        <v>0</v>
      </c>
      <c r="AT915" s="677">
        <v>0</v>
      </c>
      <c r="AU915" s="677">
        <v>0</v>
      </c>
      <c r="AV915" s="677">
        <v>0</v>
      </c>
      <c r="AW915" s="677">
        <v>0</v>
      </c>
      <c r="AX915" s="677">
        <v>0</v>
      </c>
      <c r="AY915" s="677">
        <v>0</v>
      </c>
      <c r="AZ915" s="677">
        <v>0</v>
      </c>
      <c r="BA915" s="677">
        <v>0</v>
      </c>
      <c r="BB915" s="677">
        <v>0</v>
      </c>
      <c r="BC915" s="677">
        <v>0</v>
      </c>
      <c r="BD915" s="677">
        <v>0</v>
      </c>
      <c r="BE915" s="677">
        <v>0</v>
      </c>
      <c r="BF915" s="677">
        <v>0</v>
      </c>
      <c r="BG915" s="677">
        <v>0</v>
      </c>
      <c r="BH915" s="677">
        <v>0</v>
      </c>
      <c r="BI915" s="677">
        <v>0</v>
      </c>
      <c r="BJ915" s="677">
        <v>0</v>
      </c>
      <c r="BK915" s="231"/>
      <c r="BL915" s="231"/>
      <c r="BM915" s="231"/>
      <c r="BN915" s="231"/>
      <c r="BO915" s="231"/>
      <c r="BP915" s="231"/>
      <c r="BQ915" s="231"/>
      <c r="BR915" s="231"/>
      <c r="BS915" s="677" t="s">
        <v>75</v>
      </c>
      <c r="BT915" s="677"/>
      <c r="BU915" s="677"/>
      <c r="BV915" s="677"/>
      <c r="BW915" s="677"/>
      <c r="BX915" s="677"/>
      <c r="BY915" s="677"/>
      <c r="BZ915" s="677"/>
      <c r="CA915" s="677"/>
      <c r="CB915" s="677"/>
      <c r="CC915" s="677"/>
      <c r="CD915" s="677"/>
      <c r="CE915" s="677"/>
      <c r="CF915" s="677"/>
      <c r="CG915" s="677"/>
      <c r="CH915" s="677"/>
      <c r="CI915" s="677"/>
      <c r="CJ915" s="677"/>
      <c r="CK915" s="677"/>
      <c r="CL915" s="677"/>
      <c r="CM915" s="677"/>
      <c r="CN915" s="677"/>
      <c r="CO915" s="677"/>
      <c r="CP915" s="677"/>
      <c r="CQ915" s="677"/>
      <c r="CR915" s="677"/>
      <c r="CS915" s="677"/>
      <c r="CT915" s="677"/>
      <c r="CU915" s="677"/>
      <c r="CV915" s="677"/>
      <c r="CW915" s="677"/>
      <c r="CX915" s="677"/>
      <c r="CY915" s="677"/>
      <c r="CZ915" s="677"/>
      <c r="DA915" s="677"/>
      <c r="DB915" s="677"/>
      <c r="DC915" s="677"/>
      <c r="DD915" s="677"/>
      <c r="DE915" s="677"/>
      <c r="DF915" s="677"/>
      <c r="DG915" s="677"/>
      <c r="DH915" s="677"/>
      <c r="DI915" s="677"/>
      <c r="DJ915" s="677"/>
      <c r="DK915" s="677"/>
      <c r="DL915" s="677"/>
      <c r="DM915" s="677"/>
      <c r="DN915" s="677"/>
      <c r="DO915" s="677"/>
      <c r="DP915" s="677"/>
      <c r="DQ915" s="677"/>
      <c r="DR915" s="677"/>
      <c r="DS915" s="677"/>
      <c r="DT915" s="677"/>
      <c r="DU915" s="677"/>
      <c r="DV915" s="677"/>
      <c r="DW915" s="677"/>
      <c r="DX915" s="677"/>
      <c r="DY915" s="231"/>
      <c r="DZ915" s="231"/>
      <c r="EA915" s="231"/>
      <c r="EB915" s="231"/>
      <c r="EC915" s="231"/>
      <c r="ED915" s="232"/>
      <c r="EE915" s="233"/>
      <c r="EF915" s="233"/>
      <c r="EG915" s="233"/>
      <c r="EH915" s="233"/>
      <c r="EI915" s="233"/>
      <c r="EJ915" s="233"/>
      <c r="EK915" s="233"/>
      <c r="EL915" s="233"/>
      <c r="EM915" s="233"/>
      <c r="EN915" s="233"/>
      <c r="EO915" s="233"/>
      <c r="EP915" s="233"/>
      <c r="EQ915" s="233"/>
      <c r="ER915" s="233"/>
      <c r="ES915" s="233"/>
      <c r="ET915" s="233"/>
      <c r="EU915" s="233"/>
      <c r="EV915" s="233"/>
      <c r="EW915" s="233"/>
      <c r="EX915" s="233"/>
      <c r="EY915" s="233"/>
      <c r="EZ915" s="233"/>
      <c r="FA915" s="233"/>
      <c r="FB915" s="233"/>
      <c r="FC915" s="233"/>
      <c r="FD915" s="233"/>
      <c r="FE915" s="233"/>
      <c r="FF915" s="233"/>
      <c r="FG915" s="233"/>
      <c r="FH915" s="233"/>
      <c r="FI915" s="233"/>
      <c r="FJ915" s="233"/>
      <c r="FK915" s="233"/>
      <c r="FL915" s="233"/>
      <c r="FM915" s="233"/>
      <c r="FN915" s="233"/>
      <c r="FO915" s="233"/>
      <c r="FP915" s="233"/>
      <c r="FQ915" s="233"/>
      <c r="FR915" s="233"/>
      <c r="FS915" s="233"/>
      <c r="FT915" s="233"/>
      <c r="FU915" s="233"/>
      <c r="FV915" s="233"/>
      <c r="FW915" s="233"/>
      <c r="FX915" s="233"/>
      <c r="FY915" s="233"/>
      <c r="FZ915" s="233"/>
      <c r="GA915" s="233"/>
      <c r="GB915" s="233"/>
      <c r="GC915" s="233"/>
      <c r="GD915" s="233"/>
      <c r="GE915" s="233"/>
      <c r="GF915" s="233"/>
      <c r="GG915" s="233"/>
      <c r="GH915" s="233"/>
      <c r="GI915" s="233"/>
      <c r="GJ915" s="233"/>
      <c r="GK915" s="233"/>
      <c r="GL915" s="233"/>
      <c r="GM915" s="233"/>
    </row>
    <row r="916" spans="1:195" s="234" customFormat="1" ht="28.5" customHeight="1" x14ac:dyDescent="0.45">
      <c r="A916" s="231"/>
      <c r="B916" s="235"/>
      <c r="C916" s="231"/>
      <c r="D916" s="231"/>
      <c r="E916" s="677" t="s">
        <v>145</v>
      </c>
      <c r="F916" s="677" t="s">
        <v>145</v>
      </c>
      <c r="G916" s="677">
        <v>0</v>
      </c>
      <c r="H916" s="677">
        <v>0</v>
      </c>
      <c r="I916" s="677">
        <v>0</v>
      </c>
      <c r="J916" s="677">
        <v>0</v>
      </c>
      <c r="K916" s="677">
        <v>0</v>
      </c>
      <c r="L916" s="677">
        <v>0</v>
      </c>
      <c r="M916" s="677">
        <v>0</v>
      </c>
      <c r="N916" s="677">
        <v>0</v>
      </c>
      <c r="O916" s="677">
        <v>0</v>
      </c>
      <c r="P916" s="677">
        <v>0</v>
      </c>
      <c r="Q916" s="677">
        <v>0</v>
      </c>
      <c r="R916" s="677">
        <v>0</v>
      </c>
      <c r="S916" s="677">
        <v>0</v>
      </c>
      <c r="T916" s="677">
        <v>0</v>
      </c>
      <c r="U916" s="677">
        <v>0</v>
      </c>
      <c r="V916" s="677">
        <v>0</v>
      </c>
      <c r="W916" s="677">
        <v>0</v>
      </c>
      <c r="X916" s="677">
        <v>0</v>
      </c>
      <c r="Y916" s="677">
        <v>0</v>
      </c>
      <c r="Z916" s="677">
        <v>0</v>
      </c>
      <c r="AA916" s="677">
        <v>0</v>
      </c>
      <c r="AB916" s="677">
        <v>0</v>
      </c>
      <c r="AC916" s="677">
        <v>0</v>
      </c>
      <c r="AD916" s="677">
        <v>0</v>
      </c>
      <c r="AE916" s="677">
        <v>0</v>
      </c>
      <c r="AF916" s="677">
        <v>0</v>
      </c>
      <c r="AG916" s="677">
        <v>0</v>
      </c>
      <c r="AH916" s="677">
        <v>0</v>
      </c>
      <c r="AI916" s="677">
        <v>0</v>
      </c>
      <c r="AJ916" s="677">
        <v>0</v>
      </c>
      <c r="AK916" s="677">
        <v>0</v>
      </c>
      <c r="AL916" s="677">
        <v>0</v>
      </c>
      <c r="AM916" s="677">
        <v>0</v>
      </c>
      <c r="AN916" s="677">
        <v>0</v>
      </c>
      <c r="AO916" s="677">
        <v>0</v>
      </c>
      <c r="AP916" s="677">
        <v>0</v>
      </c>
      <c r="AQ916" s="677">
        <v>0</v>
      </c>
      <c r="AR916" s="677">
        <v>0</v>
      </c>
      <c r="AS916" s="677">
        <v>0</v>
      </c>
      <c r="AT916" s="677">
        <v>0</v>
      </c>
      <c r="AU916" s="677">
        <v>0</v>
      </c>
      <c r="AV916" s="677">
        <v>0</v>
      </c>
      <c r="AW916" s="677">
        <v>0</v>
      </c>
      <c r="AX916" s="677">
        <v>0</v>
      </c>
      <c r="AY916" s="677">
        <v>0</v>
      </c>
      <c r="AZ916" s="677">
        <v>0</v>
      </c>
      <c r="BA916" s="677">
        <v>0</v>
      </c>
      <c r="BB916" s="677">
        <v>0</v>
      </c>
      <c r="BC916" s="677">
        <v>0</v>
      </c>
      <c r="BD916" s="677">
        <v>0</v>
      </c>
      <c r="BE916" s="677">
        <v>0</v>
      </c>
      <c r="BF916" s="677">
        <v>0</v>
      </c>
      <c r="BG916" s="677">
        <v>0</v>
      </c>
      <c r="BH916" s="677">
        <v>0</v>
      </c>
      <c r="BI916" s="677">
        <v>0</v>
      </c>
      <c r="BJ916" s="677">
        <v>0</v>
      </c>
      <c r="BK916" s="231"/>
      <c r="BL916" s="231"/>
      <c r="BM916" s="231"/>
      <c r="BN916" s="231"/>
      <c r="BO916" s="231"/>
      <c r="BP916" s="231"/>
      <c r="BQ916" s="231"/>
      <c r="BR916" s="231"/>
      <c r="BS916" s="677" t="s">
        <v>145</v>
      </c>
      <c r="BT916" s="677"/>
      <c r="BU916" s="677"/>
      <c r="BV916" s="677"/>
      <c r="BW916" s="677"/>
      <c r="BX916" s="677"/>
      <c r="BY916" s="677"/>
      <c r="BZ916" s="677"/>
      <c r="CA916" s="677"/>
      <c r="CB916" s="677"/>
      <c r="CC916" s="677"/>
      <c r="CD916" s="677"/>
      <c r="CE916" s="677"/>
      <c r="CF916" s="677"/>
      <c r="CG916" s="677"/>
      <c r="CH916" s="677"/>
      <c r="CI916" s="677"/>
      <c r="CJ916" s="677"/>
      <c r="CK916" s="677"/>
      <c r="CL916" s="677"/>
      <c r="CM916" s="677"/>
      <c r="CN916" s="677"/>
      <c r="CO916" s="677"/>
      <c r="CP916" s="677"/>
      <c r="CQ916" s="677"/>
      <c r="CR916" s="677"/>
      <c r="CS916" s="677"/>
      <c r="CT916" s="677"/>
      <c r="CU916" s="677"/>
      <c r="CV916" s="677"/>
      <c r="CW916" s="677"/>
      <c r="CX916" s="677"/>
      <c r="CY916" s="677"/>
      <c r="CZ916" s="677"/>
      <c r="DA916" s="677"/>
      <c r="DB916" s="677"/>
      <c r="DC916" s="677"/>
      <c r="DD916" s="677"/>
      <c r="DE916" s="677"/>
      <c r="DF916" s="677"/>
      <c r="DG916" s="677"/>
      <c r="DH916" s="677"/>
      <c r="DI916" s="677"/>
      <c r="DJ916" s="677"/>
      <c r="DK916" s="677"/>
      <c r="DL916" s="677"/>
      <c r="DM916" s="677"/>
      <c r="DN916" s="677"/>
      <c r="DO916" s="677"/>
      <c r="DP916" s="677"/>
      <c r="DQ916" s="677"/>
      <c r="DR916" s="677"/>
      <c r="DS916" s="677"/>
      <c r="DT916" s="677"/>
      <c r="DU916" s="677"/>
      <c r="DV916" s="677"/>
      <c r="DW916" s="677"/>
      <c r="DX916" s="677"/>
      <c r="DY916" s="231"/>
      <c r="DZ916" s="231"/>
      <c r="EA916" s="231"/>
      <c r="EB916" s="231"/>
      <c r="EC916" s="231"/>
      <c r="ED916" s="232"/>
      <c r="EE916" s="233"/>
      <c r="EF916" s="233"/>
      <c r="EG916" s="233"/>
      <c r="EH916" s="233"/>
      <c r="EI916" s="233"/>
      <c r="EJ916" s="233"/>
      <c r="EK916" s="233"/>
      <c r="EL916" s="233"/>
      <c r="EM916" s="233"/>
      <c r="EN916" s="233"/>
      <c r="EO916" s="233"/>
      <c r="EP916" s="233"/>
      <c r="EQ916" s="233"/>
      <c r="ER916" s="233"/>
      <c r="ES916" s="233"/>
      <c r="ET916" s="233"/>
      <c r="EU916" s="233"/>
      <c r="EV916" s="233"/>
      <c r="EW916" s="233"/>
      <c r="EX916" s="233"/>
      <c r="EY916" s="233"/>
      <c r="EZ916" s="233"/>
      <c r="FA916" s="233"/>
      <c r="FB916" s="233"/>
      <c r="FC916" s="233"/>
      <c r="FD916" s="233"/>
      <c r="FE916" s="233"/>
      <c r="FF916" s="233"/>
      <c r="FG916" s="233"/>
      <c r="FH916" s="233"/>
      <c r="FI916" s="233"/>
      <c r="FJ916" s="233"/>
      <c r="FK916" s="233"/>
      <c r="FL916" s="233"/>
      <c r="FM916" s="233"/>
      <c r="FN916" s="233"/>
      <c r="FO916" s="233"/>
      <c r="FP916" s="233"/>
      <c r="FQ916" s="233"/>
      <c r="FR916" s="233"/>
      <c r="FS916" s="233"/>
      <c r="FT916" s="233"/>
      <c r="FU916" s="233"/>
      <c r="FV916" s="233"/>
      <c r="FW916" s="233"/>
      <c r="FX916" s="233"/>
      <c r="FY916" s="233"/>
      <c r="FZ916" s="233"/>
      <c r="GA916" s="233"/>
      <c r="GB916" s="233"/>
      <c r="GC916" s="233"/>
      <c r="GD916" s="233"/>
      <c r="GE916" s="233"/>
      <c r="GF916" s="233"/>
      <c r="GG916" s="233"/>
      <c r="GH916" s="233"/>
      <c r="GI916" s="233"/>
      <c r="GJ916" s="233"/>
      <c r="GK916" s="233"/>
      <c r="GL916" s="233"/>
      <c r="GM916" s="233"/>
    </row>
    <row r="918" spans="1:195" ht="18.75" customHeight="1" x14ac:dyDescent="0.45">
      <c r="E918" s="235"/>
    </row>
    <row r="919" spans="1:195" ht="18.75" customHeight="1" x14ac:dyDescent="0.45">
      <c r="E919" s="235"/>
    </row>
    <row r="920" spans="1:195" ht="18.75" customHeight="1" x14ac:dyDescent="0.45">
      <c r="E920" s="235"/>
    </row>
    <row r="921" spans="1:195" ht="18.75" customHeight="1" x14ac:dyDescent="0.45">
      <c r="E921" s="235"/>
    </row>
    <row r="922" spans="1:195" ht="18.75" customHeight="1" x14ac:dyDescent="0.45">
      <c r="E922" s="235"/>
    </row>
    <row r="936" spans="2:130" ht="18.75" customHeight="1" x14ac:dyDescent="0.45">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BE936" s="278" t="s">
        <v>293</v>
      </c>
      <c r="BF936" s="279"/>
      <c r="BG936" s="279"/>
      <c r="BH936" s="279"/>
      <c r="BI936" s="279"/>
      <c r="BJ936" s="279"/>
      <c r="BK936" s="279"/>
      <c r="BL936" s="280"/>
      <c r="BP936" s="33"/>
      <c r="BQ936" s="33"/>
      <c r="BR936" s="33"/>
      <c r="BS936" s="33"/>
      <c r="BT936" s="33"/>
      <c r="BU936" s="33"/>
      <c r="BV936" s="33"/>
      <c r="BW936" s="33"/>
      <c r="BX936" s="33"/>
      <c r="BY936" s="33"/>
      <c r="BZ936" s="33"/>
      <c r="CA936" s="33"/>
      <c r="CB936" s="33"/>
      <c r="CC936" s="33"/>
      <c r="CD936" s="33"/>
      <c r="CE936" s="33"/>
      <c r="CF936" s="33"/>
      <c r="CG936" s="33"/>
      <c r="CH936" s="33"/>
      <c r="CI936" s="33"/>
      <c r="CJ936" s="33"/>
      <c r="CK936" s="33"/>
      <c r="CL936" s="33"/>
      <c r="CM936" s="33"/>
      <c r="CN936" s="33"/>
      <c r="DS936" s="278" t="s">
        <v>219</v>
      </c>
      <c r="DT936" s="279"/>
      <c r="DU936" s="279"/>
      <c r="DV936" s="279"/>
      <c r="DW936" s="279"/>
      <c r="DX936" s="279"/>
      <c r="DY936" s="279"/>
      <c r="DZ936" s="280"/>
    </row>
    <row r="937" spans="2:130" ht="18.75" customHeight="1" x14ac:dyDescent="0.45">
      <c r="B937" s="33"/>
      <c r="BE937" s="281"/>
      <c r="BF937" s="282"/>
      <c r="BG937" s="282"/>
      <c r="BH937" s="282"/>
      <c r="BI937" s="282"/>
      <c r="BJ937" s="282"/>
      <c r="BK937" s="282"/>
      <c r="BL937" s="283"/>
      <c r="BP937" s="33"/>
      <c r="DS937" s="281"/>
      <c r="DT937" s="282"/>
      <c r="DU937" s="282"/>
      <c r="DV937" s="282"/>
      <c r="DW937" s="282"/>
      <c r="DX937" s="282"/>
      <c r="DY937" s="282"/>
      <c r="DZ937" s="283"/>
    </row>
    <row r="938" spans="2:130" ht="18.75" customHeight="1" x14ac:dyDescent="0.45">
      <c r="B938" s="33"/>
      <c r="C938" s="239" t="s">
        <v>32</v>
      </c>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BP938" s="33"/>
      <c r="BQ938" s="239" t="s">
        <v>32</v>
      </c>
      <c r="BR938" s="33"/>
      <c r="BS938" s="33"/>
      <c r="BT938" s="33"/>
      <c r="BU938" s="33"/>
      <c r="BV938" s="33"/>
      <c r="BW938" s="33"/>
      <c r="BX938" s="33"/>
      <c r="BY938" s="33"/>
      <c r="BZ938" s="33"/>
      <c r="CA938" s="33"/>
      <c r="CB938" s="33"/>
      <c r="CC938" s="33"/>
      <c r="CD938" s="33"/>
      <c r="CE938" s="33"/>
      <c r="CF938" s="33"/>
      <c r="CG938" s="33"/>
      <c r="CH938" s="33"/>
      <c r="CI938" s="33"/>
      <c r="CJ938" s="33"/>
      <c r="CK938" s="33"/>
      <c r="CL938" s="33"/>
      <c r="CM938" s="33"/>
      <c r="CN938" s="33"/>
    </row>
    <row r="939" spans="2:130" ht="18.75" customHeight="1" x14ac:dyDescent="0.45">
      <c r="B939" s="33"/>
      <c r="C939" s="66"/>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BP939" s="33"/>
      <c r="BQ939" s="66"/>
      <c r="BR939" s="33"/>
      <c r="BS939" s="33"/>
      <c r="BT939" s="33"/>
      <c r="BU939" s="33"/>
      <c r="BV939" s="33"/>
      <c r="BW939" s="33"/>
      <c r="BX939" s="33"/>
      <c r="BY939" s="33"/>
      <c r="BZ939" s="33"/>
      <c r="CA939" s="33"/>
      <c r="CB939" s="33"/>
      <c r="CC939" s="33"/>
      <c r="CD939" s="33"/>
      <c r="CE939" s="33"/>
      <c r="CF939" s="33"/>
      <c r="CG939" s="33"/>
      <c r="CH939" s="33"/>
      <c r="CI939" s="33"/>
      <c r="CJ939" s="33"/>
      <c r="CK939" s="33"/>
      <c r="CL939" s="33"/>
      <c r="CM939" s="33"/>
      <c r="CN939" s="33"/>
    </row>
    <row r="940" spans="2:130" ht="18.75" customHeight="1" thickBot="1" x14ac:dyDescent="0.5">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BP940" s="33"/>
      <c r="BQ940" s="33"/>
      <c r="BR940" s="33"/>
      <c r="BS940" s="33"/>
      <c r="BT940" s="33"/>
      <c r="BU940" s="33"/>
      <c r="BV940" s="33"/>
      <c r="BW940" s="33"/>
      <c r="BX940" s="33"/>
      <c r="BY940" s="33"/>
      <c r="BZ940" s="33"/>
      <c r="CA940" s="33"/>
      <c r="CB940" s="33"/>
      <c r="CC940" s="33"/>
      <c r="CD940" s="33"/>
      <c r="CE940" s="33"/>
      <c r="CF940" s="33"/>
      <c r="CG940" s="33"/>
      <c r="CH940" s="33"/>
      <c r="CI940" s="33"/>
      <c r="CJ940" s="33"/>
      <c r="CK940" s="33"/>
      <c r="CL940" s="33"/>
      <c r="CM940" s="33"/>
      <c r="CN940" s="33"/>
    </row>
    <row r="941" spans="2:130" ht="26.1" customHeight="1" thickBot="1" x14ac:dyDescent="0.5">
      <c r="B941" s="33"/>
      <c r="C941" s="215" t="s">
        <v>409</v>
      </c>
      <c r="D941" s="216"/>
      <c r="E941" s="216"/>
      <c r="F941" s="216"/>
      <c r="G941" s="216"/>
      <c r="H941" s="217"/>
      <c r="I941" s="217"/>
      <c r="J941" s="217"/>
      <c r="K941" s="217"/>
      <c r="L941" s="217"/>
      <c r="M941" s="216" t="s">
        <v>284</v>
      </c>
      <c r="N941" s="662"/>
      <c r="O941" s="662"/>
      <c r="P941" s="662"/>
      <c r="Q941" s="662"/>
      <c r="R941" s="662"/>
      <c r="S941" s="662"/>
      <c r="T941" s="662"/>
      <c r="U941" s="662"/>
      <c r="V941" s="662"/>
      <c r="W941" s="662"/>
      <c r="X941" s="216" t="s">
        <v>285</v>
      </c>
      <c r="Y941" s="217"/>
      <c r="Z941" s="216" t="s">
        <v>284</v>
      </c>
      <c r="AA941" s="216" t="s">
        <v>294</v>
      </c>
      <c r="AB941" s="217"/>
      <c r="AC941" s="217"/>
      <c r="AD941" s="217"/>
      <c r="AE941" s="217"/>
      <c r="AF941" s="217"/>
      <c r="AG941" s="663"/>
      <c r="AH941" s="663"/>
      <c r="AI941" s="663"/>
      <c r="AJ941" s="663"/>
      <c r="AK941" s="663"/>
      <c r="AL941" s="663"/>
      <c r="AM941" s="663"/>
      <c r="AN941" s="663"/>
      <c r="AO941" s="663"/>
      <c r="AP941" s="663"/>
      <c r="AQ941" s="218" t="s">
        <v>285</v>
      </c>
      <c r="AR941" s="219"/>
      <c r="AX941" s="220"/>
      <c r="AY941" s="33"/>
      <c r="AZ941" s="33"/>
      <c r="BP941" s="33"/>
      <c r="BQ941" s="215" t="s">
        <v>409</v>
      </c>
      <c r="BR941" s="216"/>
      <c r="BS941" s="216"/>
      <c r="BT941" s="216"/>
      <c r="BU941" s="216"/>
      <c r="BV941" s="217"/>
      <c r="BW941" s="217"/>
      <c r="BX941" s="217"/>
      <c r="BY941" s="217"/>
      <c r="BZ941" s="217"/>
      <c r="CA941" s="216" t="s">
        <v>284</v>
      </c>
      <c r="CB941" s="662" t="s">
        <v>93</v>
      </c>
      <c r="CC941" s="662"/>
      <c r="CD941" s="662"/>
      <c r="CE941" s="662"/>
      <c r="CF941" s="662"/>
      <c r="CG941" s="662"/>
      <c r="CH941" s="662"/>
      <c r="CI941" s="662"/>
      <c r="CJ941" s="662"/>
      <c r="CK941" s="662"/>
      <c r="CL941" s="216" t="s">
        <v>285</v>
      </c>
      <c r="CM941" s="217"/>
      <c r="CN941" s="216" t="s">
        <v>284</v>
      </c>
      <c r="CO941" s="216" t="s">
        <v>294</v>
      </c>
      <c r="CP941" s="217"/>
      <c r="CQ941" s="217"/>
      <c r="CR941" s="217"/>
      <c r="CS941" s="217"/>
      <c r="CT941" s="217"/>
      <c r="CU941" s="663" t="s">
        <v>90</v>
      </c>
      <c r="CV941" s="663"/>
      <c r="CW941" s="663"/>
      <c r="CX941" s="663"/>
      <c r="CY941" s="663"/>
      <c r="CZ941" s="663"/>
      <c r="DA941" s="663"/>
      <c r="DB941" s="663"/>
      <c r="DC941" s="663"/>
      <c r="DD941" s="663"/>
      <c r="DE941" s="218" t="s">
        <v>285</v>
      </c>
      <c r="DF941" s="219"/>
      <c r="DL941" s="220"/>
      <c r="DM941" s="33"/>
      <c r="DN941" s="33"/>
    </row>
    <row r="942" spans="2:130" ht="18.75" customHeight="1" thickBot="1" x14ac:dyDescent="0.5">
      <c r="B942" s="33"/>
      <c r="C942" s="33"/>
      <c r="D942" s="33"/>
      <c r="E942" s="221"/>
      <c r="F942" s="33"/>
      <c r="G942" s="33"/>
      <c r="H942" s="33"/>
      <c r="I942" s="33"/>
      <c r="J942" s="33"/>
      <c r="K942" s="33"/>
      <c r="L942" s="33"/>
      <c r="M942" s="33"/>
      <c r="N942" s="33"/>
      <c r="O942" s="33"/>
      <c r="P942" s="33"/>
      <c r="Q942" s="33"/>
      <c r="R942" s="33"/>
      <c r="S942" s="33"/>
      <c r="T942" s="33"/>
      <c r="U942" s="33"/>
      <c r="V942" s="33"/>
      <c r="W942" s="33"/>
      <c r="X942" s="33"/>
      <c r="Y942" s="33"/>
      <c r="Z942" s="33"/>
      <c r="BP942" s="33"/>
      <c r="BQ942" s="33"/>
      <c r="BR942" s="33"/>
      <c r="BS942" s="221"/>
      <c r="BT942" s="33"/>
      <c r="BU942" s="33"/>
      <c r="BV942" s="33"/>
      <c r="BW942" s="33"/>
      <c r="BX942" s="33"/>
      <c r="BY942" s="33"/>
      <c r="BZ942" s="33"/>
      <c r="CA942" s="33"/>
      <c r="CB942" s="33"/>
      <c r="CC942" s="33"/>
      <c r="CD942" s="33"/>
      <c r="CE942" s="33"/>
      <c r="CF942" s="33"/>
      <c r="CG942" s="33"/>
      <c r="CH942" s="33"/>
      <c r="CI942" s="33"/>
      <c r="CJ942" s="33"/>
      <c r="CK942" s="33"/>
      <c r="CL942" s="33"/>
      <c r="CM942" s="33"/>
      <c r="CN942" s="33"/>
    </row>
    <row r="943" spans="2:130" ht="18.75" customHeight="1" x14ac:dyDescent="0.45">
      <c r="B943" s="33"/>
      <c r="C943" s="33"/>
      <c r="D943" s="33"/>
      <c r="E943" s="221"/>
      <c r="F943" s="33"/>
      <c r="I943" s="664" t="s">
        <v>410</v>
      </c>
      <c r="J943" s="665"/>
      <c r="K943" s="665"/>
      <c r="L943" s="665"/>
      <c r="M943" s="665"/>
      <c r="N943" s="665"/>
      <c r="O943" s="665"/>
      <c r="P943" s="666"/>
      <c r="Q943" s="645" t="s">
        <v>71</v>
      </c>
      <c r="R943" s="632"/>
      <c r="S943" s="632"/>
      <c r="T943" s="632"/>
      <c r="U943" s="632"/>
      <c r="V943" s="632"/>
      <c r="W943" s="632"/>
      <c r="X943" s="632"/>
      <c r="Y943" s="632"/>
      <c r="Z943" s="632"/>
      <c r="AA943" s="632"/>
      <c r="AB943" s="632"/>
      <c r="AC943" s="632"/>
      <c r="AD943" s="632"/>
      <c r="AE943" s="632"/>
      <c r="AF943" s="632"/>
      <c r="AG943" s="632"/>
      <c r="AH943" s="632"/>
      <c r="AI943" s="632"/>
      <c r="AJ943" s="640"/>
      <c r="AK943" s="645" t="s">
        <v>407</v>
      </c>
      <c r="AL943" s="632"/>
      <c r="AM943" s="632"/>
      <c r="AN943" s="632"/>
      <c r="AO943" s="632"/>
      <c r="AP943" s="632"/>
      <c r="AQ943" s="632"/>
      <c r="AR943" s="632"/>
      <c r="AS943" s="632"/>
      <c r="AT943" s="632"/>
      <c r="AU943" s="632"/>
      <c r="AV943" s="632"/>
      <c r="AW943" s="632"/>
      <c r="AX943" s="632"/>
      <c r="AY943" s="632"/>
      <c r="AZ943" s="632"/>
      <c r="BA943" s="632"/>
      <c r="BB943" s="632"/>
      <c r="BC943" s="632"/>
      <c r="BD943" s="632"/>
      <c r="BE943" s="632"/>
      <c r="BF943" s="632"/>
      <c r="BG943" s="632"/>
      <c r="BH943" s="640"/>
      <c r="BP943" s="33"/>
      <c r="BQ943" s="33"/>
      <c r="BR943" s="33"/>
      <c r="BS943" s="221"/>
      <c r="BT943" s="33"/>
      <c r="BW943" s="664" t="s">
        <v>410</v>
      </c>
      <c r="BX943" s="665"/>
      <c r="BY943" s="665"/>
      <c r="BZ943" s="665"/>
      <c r="CA943" s="665"/>
      <c r="CB943" s="665"/>
      <c r="CC943" s="665"/>
      <c r="CD943" s="666"/>
      <c r="CE943" s="645" t="s">
        <v>295</v>
      </c>
      <c r="CF943" s="632"/>
      <c r="CG943" s="632"/>
      <c r="CH943" s="632"/>
      <c r="CI943" s="632"/>
      <c r="CJ943" s="632"/>
      <c r="CK943" s="632"/>
      <c r="CL943" s="632"/>
      <c r="CM943" s="632"/>
      <c r="CN943" s="632"/>
      <c r="CO943" s="632"/>
      <c r="CP943" s="632"/>
      <c r="CQ943" s="632"/>
      <c r="CR943" s="632"/>
      <c r="CS943" s="632"/>
      <c r="CT943" s="632"/>
      <c r="CU943" s="632"/>
      <c r="CV943" s="632"/>
      <c r="CW943" s="632"/>
      <c r="CX943" s="640"/>
      <c r="CY943" s="645" t="s">
        <v>296</v>
      </c>
      <c r="CZ943" s="632"/>
      <c r="DA943" s="632"/>
      <c r="DB943" s="632"/>
      <c r="DC943" s="632"/>
      <c r="DD943" s="632"/>
      <c r="DE943" s="632"/>
      <c r="DF943" s="632"/>
      <c r="DG943" s="632"/>
      <c r="DH943" s="632"/>
      <c r="DI943" s="632"/>
      <c r="DJ943" s="632"/>
      <c r="DK943" s="632"/>
      <c r="DL943" s="632"/>
      <c r="DM943" s="632"/>
      <c r="DN943" s="632"/>
      <c r="DO943" s="632"/>
      <c r="DP943" s="632"/>
      <c r="DQ943" s="632"/>
      <c r="DR943" s="632"/>
      <c r="DS943" s="632"/>
      <c r="DT943" s="632"/>
      <c r="DU943" s="632"/>
      <c r="DV943" s="640"/>
    </row>
    <row r="944" spans="2:130" ht="18.75" customHeight="1" thickBot="1" x14ac:dyDescent="0.5">
      <c r="B944" s="33"/>
      <c r="C944" s="33"/>
      <c r="D944" s="33"/>
      <c r="E944" s="221"/>
      <c r="F944" s="33"/>
      <c r="I944" s="667"/>
      <c r="J944" s="668"/>
      <c r="K944" s="668"/>
      <c r="L944" s="668"/>
      <c r="M944" s="668"/>
      <c r="N944" s="668"/>
      <c r="O944" s="668"/>
      <c r="P944" s="669"/>
      <c r="Q944" s="646"/>
      <c r="R944" s="635"/>
      <c r="S944" s="635"/>
      <c r="T944" s="635"/>
      <c r="U944" s="635"/>
      <c r="V944" s="635"/>
      <c r="W944" s="635"/>
      <c r="X944" s="635"/>
      <c r="Y944" s="635"/>
      <c r="Z944" s="635"/>
      <c r="AA944" s="635"/>
      <c r="AB944" s="635"/>
      <c r="AC944" s="635"/>
      <c r="AD944" s="635"/>
      <c r="AE944" s="635"/>
      <c r="AF944" s="635"/>
      <c r="AG944" s="635"/>
      <c r="AH944" s="635"/>
      <c r="AI944" s="635"/>
      <c r="AJ944" s="641"/>
      <c r="AK944" s="646"/>
      <c r="AL944" s="635"/>
      <c r="AM944" s="635"/>
      <c r="AN944" s="635"/>
      <c r="AO944" s="635"/>
      <c r="AP944" s="635"/>
      <c r="AQ944" s="635"/>
      <c r="AR944" s="635"/>
      <c r="AS944" s="635"/>
      <c r="AT944" s="635"/>
      <c r="AU944" s="635"/>
      <c r="AV944" s="635"/>
      <c r="AW944" s="635"/>
      <c r="AX944" s="635"/>
      <c r="AY944" s="635"/>
      <c r="AZ944" s="635"/>
      <c r="BA944" s="635"/>
      <c r="BB944" s="635"/>
      <c r="BC944" s="635"/>
      <c r="BD944" s="635"/>
      <c r="BE944" s="635"/>
      <c r="BF944" s="635"/>
      <c r="BG944" s="635"/>
      <c r="BH944" s="641"/>
      <c r="BP944" s="33"/>
      <c r="BQ944" s="33"/>
      <c r="BR944" s="33"/>
      <c r="BS944" s="221"/>
      <c r="BT944" s="33"/>
      <c r="BW944" s="667"/>
      <c r="BX944" s="668"/>
      <c r="BY944" s="668"/>
      <c r="BZ944" s="668"/>
      <c r="CA944" s="668"/>
      <c r="CB944" s="668"/>
      <c r="CC944" s="668"/>
      <c r="CD944" s="669"/>
      <c r="CE944" s="646"/>
      <c r="CF944" s="635"/>
      <c r="CG944" s="635"/>
      <c r="CH944" s="635"/>
      <c r="CI944" s="635"/>
      <c r="CJ944" s="635"/>
      <c r="CK944" s="635"/>
      <c r="CL944" s="635"/>
      <c r="CM944" s="635"/>
      <c r="CN944" s="635"/>
      <c r="CO944" s="635"/>
      <c r="CP944" s="635"/>
      <c r="CQ944" s="635"/>
      <c r="CR944" s="635"/>
      <c r="CS944" s="635"/>
      <c r="CT944" s="635"/>
      <c r="CU944" s="635"/>
      <c r="CV944" s="635"/>
      <c r="CW944" s="635"/>
      <c r="CX944" s="641"/>
      <c r="CY944" s="646"/>
      <c r="CZ944" s="635"/>
      <c r="DA944" s="635"/>
      <c r="DB944" s="635"/>
      <c r="DC944" s="635"/>
      <c r="DD944" s="635"/>
      <c r="DE944" s="635"/>
      <c r="DF944" s="635"/>
      <c r="DG944" s="635"/>
      <c r="DH944" s="635"/>
      <c r="DI944" s="635"/>
      <c r="DJ944" s="635"/>
      <c r="DK944" s="635"/>
      <c r="DL944" s="635"/>
      <c r="DM944" s="635"/>
      <c r="DN944" s="635"/>
      <c r="DO944" s="635"/>
      <c r="DP944" s="635"/>
      <c r="DQ944" s="635"/>
      <c r="DR944" s="635"/>
      <c r="DS944" s="635"/>
      <c r="DT944" s="635"/>
      <c r="DU944" s="635"/>
      <c r="DV944" s="641"/>
    </row>
    <row r="945" spans="2:146" ht="18.75" customHeight="1" x14ac:dyDescent="0.45">
      <c r="B945" s="33"/>
      <c r="C945" s="33"/>
      <c r="D945" s="33"/>
      <c r="E945" s="221"/>
      <c r="F945" s="33"/>
      <c r="I945" s="667"/>
      <c r="J945" s="668"/>
      <c r="K945" s="668"/>
      <c r="L945" s="668"/>
      <c r="M945" s="668"/>
      <c r="N945" s="668"/>
      <c r="O945" s="668"/>
      <c r="P945" s="669"/>
      <c r="Q945" s="222"/>
      <c r="R945" s="169"/>
      <c r="S945" s="169"/>
      <c r="T945" s="169"/>
      <c r="U945" s="169"/>
      <c r="V945" s="169"/>
      <c r="W945" s="169"/>
      <c r="X945" s="169"/>
      <c r="Y945" s="169"/>
      <c r="Z945" s="169"/>
      <c r="AA945" s="169"/>
      <c r="AB945" s="169"/>
      <c r="AC945" s="169"/>
      <c r="AD945" s="169"/>
      <c r="AE945" s="169"/>
      <c r="AF945" s="169"/>
      <c r="AG945" s="169"/>
      <c r="AH945" s="169"/>
      <c r="AI945" s="169"/>
      <c r="AJ945" s="223"/>
      <c r="AK945" s="169"/>
      <c r="AL945" s="169"/>
      <c r="AM945" s="224"/>
      <c r="AN945" s="224"/>
      <c r="AO945" s="224"/>
      <c r="AP945" s="224"/>
      <c r="AQ945" s="224"/>
      <c r="AR945" s="224"/>
      <c r="AS945" s="224"/>
      <c r="AT945" s="224"/>
      <c r="AU945" s="224"/>
      <c r="AV945" s="224"/>
      <c r="AW945" s="224"/>
      <c r="AX945" s="224"/>
      <c r="AY945" s="224"/>
      <c r="AZ945" s="224"/>
      <c r="BA945" s="224"/>
      <c r="BB945" s="224"/>
      <c r="BC945" s="224"/>
      <c r="BD945" s="224"/>
      <c r="BE945" s="224"/>
      <c r="BF945" s="224"/>
      <c r="BG945" s="224"/>
      <c r="BH945" s="225"/>
      <c r="BP945" s="33"/>
      <c r="BQ945" s="33"/>
      <c r="BR945" s="33"/>
      <c r="BS945" s="221"/>
      <c r="BT945" s="33"/>
      <c r="BW945" s="667"/>
      <c r="BX945" s="668"/>
      <c r="BY945" s="668"/>
      <c r="BZ945" s="668"/>
      <c r="CA945" s="668"/>
      <c r="CB945" s="668"/>
      <c r="CC945" s="668"/>
      <c r="CD945" s="669"/>
      <c r="CE945" s="222"/>
      <c r="CF945" s="169"/>
      <c r="CG945" s="169"/>
      <c r="CH945" s="169"/>
      <c r="CI945" s="169"/>
      <c r="CJ945" s="169"/>
      <c r="CK945" s="169"/>
      <c r="CL945" s="169"/>
      <c r="CM945" s="169"/>
      <c r="CN945" s="169"/>
      <c r="CO945" s="169"/>
      <c r="CP945" s="169"/>
      <c r="CQ945" s="169"/>
      <c r="CR945" s="169"/>
      <c r="CS945" s="169"/>
      <c r="CT945" s="169"/>
      <c r="CU945" s="169"/>
      <c r="CV945" s="169"/>
      <c r="CW945" s="169"/>
      <c r="CX945" s="223"/>
      <c r="CY945" s="169"/>
      <c r="CZ945" s="169"/>
      <c r="DA945" s="224"/>
      <c r="DB945" s="224"/>
      <c r="DC945" s="224"/>
      <c r="DD945" s="224"/>
      <c r="DE945" s="224"/>
      <c r="DF945" s="224"/>
      <c r="DG945" s="224"/>
      <c r="DH945" s="224"/>
      <c r="DI945" s="224"/>
      <c r="DJ945" s="224"/>
      <c r="DK945" s="224"/>
      <c r="DL945" s="224"/>
      <c r="DM945" s="224"/>
      <c r="DN945" s="224"/>
      <c r="DO945" s="224"/>
      <c r="DP945" s="224"/>
      <c r="DQ945" s="224"/>
      <c r="DR945" s="224"/>
      <c r="DS945" s="224"/>
      <c r="DT945" s="224"/>
      <c r="DU945" s="224"/>
      <c r="DV945" s="225"/>
    </row>
    <row r="946" spans="2:146" ht="18.75" customHeight="1" thickBot="1" x14ac:dyDescent="0.5">
      <c r="B946" s="33"/>
      <c r="C946" s="33"/>
      <c r="D946" s="33"/>
      <c r="E946" s="226"/>
      <c r="F946" s="227"/>
      <c r="G946" s="114"/>
      <c r="H946" s="114"/>
      <c r="I946" s="667"/>
      <c r="J946" s="668"/>
      <c r="K946" s="668"/>
      <c r="L946" s="668"/>
      <c r="M946" s="668"/>
      <c r="N946" s="668"/>
      <c r="O946" s="668"/>
      <c r="P946" s="669"/>
      <c r="Q946" s="675" t="s">
        <v>286</v>
      </c>
      <c r="R946" s="543"/>
      <c r="S946" s="543"/>
      <c r="T946" s="543"/>
      <c r="U946" s="543" t="s">
        <v>287</v>
      </c>
      <c r="V946" s="543"/>
      <c r="W946" s="351"/>
      <c r="X946" s="351"/>
      <c r="Y946" s="351"/>
      <c r="Z946" s="351"/>
      <c r="AA946" s="351"/>
      <c r="AB946" s="351"/>
      <c r="AC946" s="351"/>
      <c r="AD946" s="351"/>
      <c r="AE946" s="351"/>
      <c r="AF946" s="351"/>
      <c r="AG946" s="33" t="s">
        <v>288</v>
      </c>
      <c r="AH946" s="33"/>
      <c r="AI946" s="33"/>
      <c r="AJ946" s="228"/>
      <c r="AK946" s="33"/>
      <c r="AL946" s="676" t="s">
        <v>47</v>
      </c>
      <c r="AM946" s="676"/>
      <c r="AN946" s="129" t="s">
        <v>411</v>
      </c>
      <c r="AO946" s="129"/>
      <c r="AP946" s="129"/>
      <c r="AQ946" s="129"/>
      <c r="AR946" s="129"/>
      <c r="AS946" s="129"/>
      <c r="AT946" s="129"/>
      <c r="AU946" s="129"/>
      <c r="AV946" s="129"/>
      <c r="AW946" s="129"/>
      <c r="AX946" s="129"/>
      <c r="AY946" s="129"/>
      <c r="AZ946" s="129"/>
      <c r="BA946" s="129"/>
      <c r="BB946" s="129"/>
      <c r="BC946" s="129"/>
      <c r="BD946" s="129"/>
      <c r="BE946" s="129"/>
      <c r="BF946" s="129"/>
      <c r="BG946" s="129"/>
      <c r="BH946" s="228"/>
      <c r="BP946" s="33"/>
      <c r="BQ946" s="33"/>
      <c r="BR946" s="33"/>
      <c r="BS946" s="226"/>
      <c r="BT946" s="227"/>
      <c r="BU946" s="114"/>
      <c r="BV946" s="114"/>
      <c r="BW946" s="667"/>
      <c r="BX946" s="668"/>
      <c r="BY946" s="668"/>
      <c r="BZ946" s="668"/>
      <c r="CA946" s="668"/>
      <c r="CB946" s="668"/>
      <c r="CC946" s="668"/>
      <c r="CD946" s="669"/>
      <c r="CE946" s="675" t="s">
        <v>286</v>
      </c>
      <c r="CF946" s="543"/>
      <c r="CG946" s="543"/>
      <c r="CH946" s="543"/>
      <c r="CI946" s="543" t="s">
        <v>287</v>
      </c>
      <c r="CJ946" s="543"/>
      <c r="CK946" s="351" t="s">
        <v>408</v>
      </c>
      <c r="CL946" s="351"/>
      <c r="CM946" s="351"/>
      <c r="CN946" s="351"/>
      <c r="CO946" s="351"/>
      <c r="CP946" s="351"/>
      <c r="CQ946" s="351"/>
      <c r="CR946" s="351"/>
      <c r="CS946" s="351"/>
      <c r="CT946" s="351"/>
      <c r="CU946" s="33" t="s">
        <v>288</v>
      </c>
      <c r="CV946" s="33"/>
      <c r="CW946" s="33"/>
      <c r="CX946" s="228"/>
      <c r="CY946" s="33"/>
      <c r="CZ946" s="676" t="s">
        <v>47</v>
      </c>
      <c r="DA946" s="676"/>
      <c r="DB946" s="129" t="s">
        <v>411</v>
      </c>
      <c r="DC946" s="129"/>
      <c r="DD946" s="129"/>
      <c r="DE946" s="129"/>
      <c r="DF946" s="129"/>
      <c r="DG946" s="129"/>
      <c r="DH946" s="129"/>
      <c r="DI946" s="129"/>
      <c r="DJ946" s="129"/>
      <c r="DK946" s="129"/>
      <c r="DL946" s="129"/>
      <c r="DM946" s="129"/>
      <c r="DN946" s="129"/>
      <c r="DO946" s="129"/>
      <c r="DP946" s="129"/>
      <c r="DQ946" s="129"/>
      <c r="DR946" s="129"/>
      <c r="DS946" s="129"/>
      <c r="DT946" s="129"/>
      <c r="DU946" s="129"/>
      <c r="DV946" s="228"/>
      <c r="EE946" s="240"/>
      <c r="EF946" s="209"/>
      <c r="EG946" s="69"/>
      <c r="EH946" s="69"/>
      <c r="EI946" s="69"/>
      <c r="EJ946" s="69"/>
      <c r="EK946" s="69"/>
      <c r="EL946" s="69"/>
      <c r="EM946" s="69"/>
      <c r="EN946" s="69"/>
      <c r="EO946" s="69"/>
      <c r="EP946" s="69"/>
    </row>
    <row r="947" spans="2:146" ht="18.75" customHeight="1" x14ac:dyDescent="0.45">
      <c r="B947" s="33"/>
      <c r="C947" s="33"/>
      <c r="D947" s="33"/>
      <c r="E947" s="221"/>
      <c r="F947" s="33"/>
      <c r="I947" s="667"/>
      <c r="J947" s="668"/>
      <c r="K947" s="668"/>
      <c r="L947" s="668"/>
      <c r="M947" s="668"/>
      <c r="N947" s="668"/>
      <c r="O947" s="668"/>
      <c r="P947" s="669"/>
      <c r="Q947" s="675" t="s">
        <v>289</v>
      </c>
      <c r="R947" s="543"/>
      <c r="S947" s="543"/>
      <c r="T947" s="543"/>
      <c r="U947" s="543" t="s">
        <v>287</v>
      </c>
      <c r="V947" s="543"/>
      <c r="W947" s="576"/>
      <c r="X947" s="576"/>
      <c r="Y947" s="126" t="s">
        <v>288</v>
      </c>
      <c r="Z947" s="33" t="s">
        <v>290</v>
      </c>
      <c r="AA947" s="33"/>
      <c r="AB947" s="33"/>
      <c r="AC947" s="33"/>
      <c r="AD947" s="33"/>
      <c r="AE947" s="33"/>
      <c r="AF947" s="33"/>
      <c r="AG947" s="33"/>
      <c r="AH947" s="33"/>
      <c r="AI947" s="33"/>
      <c r="AJ947" s="228"/>
      <c r="AK947" s="33"/>
      <c r="AL947" s="676" t="s">
        <v>47</v>
      </c>
      <c r="AM947" s="676"/>
      <c r="AN947" s="129" t="s">
        <v>78</v>
      </c>
      <c r="AO947" s="129"/>
      <c r="AP947" s="129"/>
      <c r="AQ947" s="129"/>
      <c r="AR947" s="129"/>
      <c r="AS947" s="129"/>
      <c r="AT947" s="129"/>
      <c r="AU947" s="129"/>
      <c r="AV947" s="129"/>
      <c r="AW947" s="129"/>
      <c r="AX947" s="129"/>
      <c r="AY947" s="129"/>
      <c r="AZ947" s="129"/>
      <c r="BA947" s="129"/>
      <c r="BB947" s="129"/>
      <c r="BC947" s="129"/>
      <c r="BD947" s="129"/>
      <c r="BE947" s="129"/>
      <c r="BF947" s="129"/>
      <c r="BG947" s="129"/>
      <c r="BH947" s="228"/>
      <c r="BP947" s="33"/>
      <c r="BQ947" s="33"/>
      <c r="BR947" s="33"/>
      <c r="BS947" s="221"/>
      <c r="BT947" s="33"/>
      <c r="BW947" s="667"/>
      <c r="BX947" s="668"/>
      <c r="BY947" s="668"/>
      <c r="BZ947" s="668"/>
      <c r="CA947" s="668"/>
      <c r="CB947" s="668"/>
      <c r="CC947" s="668"/>
      <c r="CD947" s="669"/>
      <c r="CE947" s="675" t="s">
        <v>289</v>
      </c>
      <c r="CF947" s="543"/>
      <c r="CG947" s="543"/>
      <c r="CH947" s="543"/>
      <c r="CI947" s="543" t="s">
        <v>287</v>
      </c>
      <c r="CJ947" s="543"/>
      <c r="CK947" s="576" t="s">
        <v>157</v>
      </c>
      <c r="CL947" s="576"/>
      <c r="CM947" s="126" t="s">
        <v>288</v>
      </c>
      <c r="CN947" s="33" t="s">
        <v>290</v>
      </c>
      <c r="CO947" s="33"/>
      <c r="CP947" s="33"/>
      <c r="CQ947" s="33"/>
      <c r="CR947" s="33"/>
      <c r="CS947" s="33"/>
      <c r="CT947" s="33"/>
      <c r="CU947" s="33"/>
      <c r="CV947" s="33"/>
      <c r="CW947" s="33"/>
      <c r="CX947" s="228"/>
      <c r="CY947" s="33"/>
      <c r="CZ947" s="676" t="s">
        <v>47</v>
      </c>
      <c r="DA947" s="676"/>
      <c r="DB947" s="129" t="s">
        <v>78</v>
      </c>
      <c r="DC947" s="129"/>
      <c r="DD947" s="129"/>
      <c r="DE947" s="129"/>
      <c r="DF947" s="129"/>
      <c r="DG947" s="129"/>
      <c r="DH947" s="129"/>
      <c r="DI947" s="129"/>
      <c r="DJ947" s="129"/>
      <c r="DK947" s="129"/>
      <c r="DL947" s="129"/>
      <c r="DM947" s="129"/>
      <c r="DN947" s="129"/>
      <c r="DO947" s="129"/>
      <c r="DP947" s="129"/>
      <c r="DQ947" s="129"/>
      <c r="DR947" s="129"/>
      <c r="DS947" s="129"/>
      <c r="DT947" s="129"/>
      <c r="DU947" s="129"/>
      <c r="DV947" s="228"/>
      <c r="EE947" s="240"/>
      <c r="EF947" s="209"/>
      <c r="EG947" s="69"/>
      <c r="EH947" s="69"/>
      <c r="EI947" s="69"/>
      <c r="EJ947" s="69"/>
      <c r="EK947" s="69"/>
      <c r="EL947" s="69"/>
      <c r="EM947" s="69"/>
      <c r="EN947" s="69"/>
      <c r="EO947" s="69"/>
      <c r="EP947" s="69"/>
    </row>
    <row r="948" spans="2:146" ht="18.75" customHeight="1" x14ac:dyDescent="0.45">
      <c r="B948" s="33"/>
      <c r="C948" s="33"/>
      <c r="D948" s="33"/>
      <c r="E948" s="221"/>
      <c r="F948" s="33"/>
      <c r="I948" s="667"/>
      <c r="J948" s="668"/>
      <c r="K948" s="668"/>
      <c r="L948" s="668"/>
      <c r="M948" s="668"/>
      <c r="N948" s="668"/>
      <c r="O948" s="668"/>
      <c r="P948" s="669"/>
      <c r="Q948" s="675" t="s">
        <v>291</v>
      </c>
      <c r="R948" s="543"/>
      <c r="S948" s="543"/>
      <c r="T948" s="543"/>
      <c r="U948" s="576"/>
      <c r="V948" s="576"/>
      <c r="W948" s="576"/>
      <c r="X948" s="576"/>
      <c r="Y948" s="576"/>
      <c r="Z948" s="576"/>
      <c r="AA948" s="576"/>
      <c r="AB948" s="576"/>
      <c r="AC948" s="576"/>
      <c r="AD948" s="576"/>
      <c r="AE948" s="576"/>
      <c r="AF948" s="576"/>
      <c r="AG948" s="33"/>
      <c r="AH948" s="33"/>
      <c r="AI948" s="33"/>
      <c r="AJ948" s="228"/>
      <c r="AK948" s="33"/>
      <c r="AL948" s="676" t="s">
        <v>47</v>
      </c>
      <c r="AM948" s="676"/>
      <c r="AN948" s="129" t="s">
        <v>80</v>
      </c>
      <c r="AO948" s="129"/>
      <c r="AP948" s="129"/>
      <c r="AQ948" s="129"/>
      <c r="AR948" s="129"/>
      <c r="AS948" s="129"/>
      <c r="AT948" s="129"/>
      <c r="AU948" s="129"/>
      <c r="AV948" s="129"/>
      <c r="AW948" s="129"/>
      <c r="AX948" s="129"/>
      <c r="AY948" s="129"/>
      <c r="AZ948" s="129"/>
      <c r="BA948" s="129"/>
      <c r="BB948" s="129"/>
      <c r="BC948" s="129"/>
      <c r="BD948" s="129"/>
      <c r="BE948" s="129"/>
      <c r="BF948" s="129"/>
      <c r="BG948" s="129"/>
      <c r="BH948" s="228"/>
      <c r="BP948" s="33"/>
      <c r="BQ948" s="33"/>
      <c r="BR948" s="33"/>
      <c r="BS948" s="221"/>
      <c r="BT948" s="33"/>
      <c r="BW948" s="667"/>
      <c r="BX948" s="668"/>
      <c r="BY948" s="668"/>
      <c r="BZ948" s="668"/>
      <c r="CA948" s="668"/>
      <c r="CB948" s="668"/>
      <c r="CC948" s="668"/>
      <c r="CD948" s="669"/>
      <c r="CE948" s="675" t="s">
        <v>291</v>
      </c>
      <c r="CF948" s="543"/>
      <c r="CG948" s="543"/>
      <c r="CH948" s="543"/>
      <c r="CI948" s="576" t="s">
        <v>155</v>
      </c>
      <c r="CJ948" s="576"/>
      <c r="CK948" s="576"/>
      <c r="CL948" s="576"/>
      <c r="CM948" s="576"/>
      <c r="CN948" s="576"/>
      <c r="CO948" s="576"/>
      <c r="CP948" s="576"/>
      <c r="CQ948" s="576"/>
      <c r="CR948" s="576"/>
      <c r="CS948" s="576"/>
      <c r="CT948" s="576"/>
      <c r="CU948" s="33"/>
      <c r="CV948" s="33"/>
      <c r="CW948" s="33"/>
      <c r="CX948" s="228"/>
      <c r="CY948" s="33"/>
      <c r="CZ948" s="676" t="s">
        <v>47</v>
      </c>
      <c r="DA948" s="676"/>
      <c r="DB948" s="129" t="s">
        <v>80</v>
      </c>
      <c r="DC948" s="129"/>
      <c r="DD948" s="129"/>
      <c r="DE948" s="129"/>
      <c r="DF948" s="129"/>
      <c r="DG948" s="129"/>
      <c r="DH948" s="129"/>
      <c r="DI948" s="129"/>
      <c r="DJ948" s="129"/>
      <c r="DK948" s="129"/>
      <c r="DL948" s="129"/>
      <c r="DM948" s="129"/>
      <c r="DN948" s="129"/>
      <c r="DO948" s="129"/>
      <c r="DP948" s="129"/>
      <c r="DQ948" s="129"/>
      <c r="DR948" s="129"/>
      <c r="DS948" s="129"/>
      <c r="DT948" s="129"/>
      <c r="DU948" s="129"/>
      <c r="DV948" s="228"/>
      <c r="EE948" s="240"/>
      <c r="EF948" s="209"/>
      <c r="EG948" s="241"/>
      <c r="EH948" s="241"/>
      <c r="EI948" s="241"/>
      <c r="EJ948" s="241"/>
      <c r="EK948" s="241"/>
      <c r="EL948" s="241"/>
      <c r="EM948" s="241"/>
      <c r="EN948" s="241"/>
      <c r="EO948" s="241"/>
      <c r="EP948" s="69"/>
    </row>
    <row r="949" spans="2:146" ht="18.75" customHeight="1" x14ac:dyDescent="0.45">
      <c r="B949" s="33"/>
      <c r="C949" s="33"/>
      <c r="D949" s="33"/>
      <c r="E949" s="221"/>
      <c r="F949" s="33"/>
      <c r="I949" s="667"/>
      <c r="J949" s="668"/>
      <c r="K949" s="668"/>
      <c r="L949" s="668"/>
      <c r="M949" s="668"/>
      <c r="N949" s="668"/>
      <c r="O949" s="668"/>
      <c r="P949" s="669"/>
      <c r="Q949" s="675" t="s">
        <v>291</v>
      </c>
      <c r="R949" s="543"/>
      <c r="S949" s="543"/>
      <c r="T949" s="543"/>
      <c r="U949" s="576"/>
      <c r="V949" s="576"/>
      <c r="W949" s="576"/>
      <c r="X949" s="576"/>
      <c r="Y949" s="576"/>
      <c r="Z949" s="576"/>
      <c r="AA949" s="576"/>
      <c r="AB949" s="576"/>
      <c r="AC949" s="576"/>
      <c r="AD949" s="576"/>
      <c r="AE949" s="576"/>
      <c r="AF949" s="576"/>
      <c r="AG949" s="33"/>
      <c r="AH949" s="33"/>
      <c r="AI949" s="33"/>
      <c r="AJ949" s="228"/>
      <c r="AK949" s="33"/>
      <c r="AL949" s="676" t="s">
        <v>47</v>
      </c>
      <c r="AM949" s="676"/>
      <c r="AN949" s="129" t="s">
        <v>81</v>
      </c>
      <c r="AO949" s="129"/>
      <c r="AP949" s="129"/>
      <c r="AQ949" s="129"/>
      <c r="AR949" s="129"/>
      <c r="AS949" s="129"/>
      <c r="AT949" s="129"/>
      <c r="AU949" s="129"/>
      <c r="AV949" s="129"/>
      <c r="AW949" s="129"/>
      <c r="AX949" s="129"/>
      <c r="AY949" s="129"/>
      <c r="AZ949" s="129"/>
      <c r="BA949" s="129"/>
      <c r="BB949" s="129"/>
      <c r="BC949" s="129"/>
      <c r="BD949" s="129"/>
      <c r="BE949" s="129"/>
      <c r="BF949" s="129"/>
      <c r="BG949" s="129"/>
      <c r="BH949" s="228"/>
      <c r="BP949" s="33"/>
      <c r="BQ949" s="33"/>
      <c r="BR949" s="33"/>
      <c r="BS949" s="221"/>
      <c r="BT949" s="33"/>
      <c r="BW949" s="667"/>
      <c r="BX949" s="668"/>
      <c r="BY949" s="668"/>
      <c r="BZ949" s="668"/>
      <c r="CA949" s="668"/>
      <c r="CB949" s="668"/>
      <c r="CC949" s="668"/>
      <c r="CD949" s="669"/>
      <c r="CE949" s="675" t="s">
        <v>291</v>
      </c>
      <c r="CF949" s="543"/>
      <c r="CG949" s="543"/>
      <c r="CH949" s="543"/>
      <c r="CI949" s="576" t="s">
        <v>155</v>
      </c>
      <c r="CJ949" s="576"/>
      <c r="CK949" s="576"/>
      <c r="CL949" s="576"/>
      <c r="CM949" s="576"/>
      <c r="CN949" s="576"/>
      <c r="CO949" s="576"/>
      <c r="CP949" s="576"/>
      <c r="CQ949" s="576"/>
      <c r="CR949" s="576"/>
      <c r="CS949" s="576"/>
      <c r="CT949" s="576"/>
      <c r="CU949" s="33"/>
      <c r="CV949" s="33"/>
      <c r="CW949" s="33"/>
      <c r="CX949" s="228"/>
      <c r="CY949" s="33"/>
      <c r="CZ949" s="676" t="s">
        <v>47</v>
      </c>
      <c r="DA949" s="676"/>
      <c r="DB949" s="129" t="s">
        <v>81</v>
      </c>
      <c r="DC949" s="129"/>
      <c r="DD949" s="129"/>
      <c r="DE949" s="129"/>
      <c r="DF949" s="129"/>
      <c r="DG949" s="129"/>
      <c r="DH949" s="129"/>
      <c r="DI949" s="129"/>
      <c r="DJ949" s="129"/>
      <c r="DK949" s="129"/>
      <c r="DL949" s="129"/>
      <c r="DM949" s="129"/>
      <c r="DN949" s="129"/>
      <c r="DO949" s="129"/>
      <c r="DP949" s="129"/>
      <c r="DQ949" s="129"/>
      <c r="DR949" s="129"/>
      <c r="DS949" s="129"/>
      <c r="DT949" s="129"/>
      <c r="DU949" s="129"/>
      <c r="DV949" s="228"/>
      <c r="EE949" s="240"/>
      <c r="EF949" s="209"/>
      <c r="EG949" s="241"/>
      <c r="EH949" s="241"/>
      <c r="EI949" s="241"/>
      <c r="EJ949" s="241"/>
      <c r="EK949" s="241"/>
      <c r="EL949" s="241"/>
      <c r="EM949" s="241"/>
      <c r="EN949" s="241"/>
      <c r="EO949" s="241"/>
      <c r="EP949" s="69"/>
    </row>
    <row r="950" spans="2:146" ht="18.75" customHeight="1" x14ac:dyDescent="0.45">
      <c r="B950" s="33"/>
      <c r="C950" s="33"/>
      <c r="D950" s="33"/>
      <c r="E950" s="221"/>
      <c r="F950" s="33"/>
      <c r="I950" s="667"/>
      <c r="J950" s="668"/>
      <c r="K950" s="668"/>
      <c r="L950" s="668"/>
      <c r="M950" s="668"/>
      <c r="N950" s="668"/>
      <c r="O950" s="668"/>
      <c r="P950" s="669"/>
      <c r="Q950" s="221"/>
      <c r="R950" s="33"/>
      <c r="S950" s="33"/>
      <c r="T950" s="33"/>
      <c r="U950" s="33"/>
      <c r="V950" s="33"/>
      <c r="W950" s="33"/>
      <c r="X950" s="33"/>
      <c r="Y950" s="33"/>
      <c r="Z950" s="33"/>
      <c r="AA950" s="33"/>
      <c r="AB950" s="33"/>
      <c r="AC950" s="33"/>
      <c r="AD950" s="33"/>
      <c r="AE950" s="33"/>
      <c r="AF950" s="33"/>
      <c r="AG950" s="33"/>
      <c r="AH950" s="33"/>
      <c r="AI950" s="33"/>
      <c r="AJ950" s="228"/>
      <c r="AK950" s="33"/>
      <c r="AL950" s="676" t="s">
        <v>47</v>
      </c>
      <c r="AM950" s="676"/>
      <c r="AN950" s="129" t="s">
        <v>82</v>
      </c>
      <c r="AO950" s="129"/>
      <c r="AP950" s="129"/>
      <c r="AQ950" s="129"/>
      <c r="AR950" s="129"/>
      <c r="AS950" s="129"/>
      <c r="AT950" s="129"/>
      <c r="AU950" s="129"/>
      <c r="AV950" s="129"/>
      <c r="AW950" s="129"/>
      <c r="AX950" s="129"/>
      <c r="AY950" s="129"/>
      <c r="AZ950" s="129"/>
      <c r="BA950" s="129"/>
      <c r="BB950" s="129"/>
      <c r="BC950" s="129"/>
      <c r="BD950" s="129"/>
      <c r="BE950" s="129"/>
      <c r="BF950" s="129"/>
      <c r="BG950" s="129"/>
      <c r="BH950" s="228"/>
      <c r="BP950" s="33"/>
      <c r="BQ950" s="33"/>
      <c r="BR950" s="33"/>
      <c r="BS950" s="221"/>
      <c r="BT950" s="33"/>
      <c r="BW950" s="667"/>
      <c r="BX950" s="668"/>
      <c r="BY950" s="668"/>
      <c r="BZ950" s="668"/>
      <c r="CA950" s="668"/>
      <c r="CB950" s="668"/>
      <c r="CC950" s="668"/>
      <c r="CD950" s="669"/>
      <c r="CU950" s="33"/>
      <c r="CV950" s="33"/>
      <c r="CW950" s="33"/>
      <c r="CX950" s="228"/>
      <c r="CY950" s="33"/>
      <c r="CZ950" s="676" t="s">
        <v>47</v>
      </c>
      <c r="DA950" s="676"/>
      <c r="DB950" s="129" t="s">
        <v>82</v>
      </c>
      <c r="DC950" s="129"/>
      <c r="DD950" s="129"/>
      <c r="DE950" s="129"/>
      <c r="DF950" s="129"/>
      <c r="DG950" s="129"/>
      <c r="DH950" s="129"/>
      <c r="DI950" s="129"/>
      <c r="DJ950" s="129"/>
      <c r="DK950" s="129"/>
      <c r="DL950" s="129"/>
      <c r="DM950" s="129"/>
      <c r="DN950" s="129"/>
      <c r="DO950" s="129"/>
      <c r="DP950" s="129"/>
      <c r="DQ950" s="129"/>
      <c r="DR950" s="129"/>
      <c r="DS950" s="129"/>
      <c r="DT950" s="129"/>
      <c r="DU950" s="129"/>
      <c r="DV950" s="228"/>
      <c r="EE950" s="240"/>
      <c r="EF950" s="209"/>
      <c r="EG950" s="241"/>
      <c r="EH950" s="241"/>
      <c r="EI950" s="241"/>
      <c r="EJ950" s="241"/>
      <c r="EK950" s="241"/>
      <c r="EL950" s="241"/>
      <c r="EM950" s="241"/>
      <c r="EN950" s="241"/>
      <c r="EO950" s="241"/>
      <c r="EP950" s="69"/>
    </row>
    <row r="951" spans="2:146" ht="18.75" customHeight="1" thickBot="1" x14ac:dyDescent="0.5">
      <c r="B951" s="33"/>
      <c r="C951" s="33"/>
      <c r="D951" s="33"/>
      <c r="E951" s="221"/>
      <c r="F951" s="33"/>
      <c r="I951" s="670"/>
      <c r="J951" s="671"/>
      <c r="K951" s="671"/>
      <c r="L951" s="671"/>
      <c r="M951" s="671"/>
      <c r="N951" s="671"/>
      <c r="O951" s="671"/>
      <c r="P951" s="672"/>
      <c r="Q951" s="226"/>
      <c r="R951" s="227"/>
      <c r="S951" s="227"/>
      <c r="T951" s="227"/>
      <c r="U951" s="227"/>
      <c r="V951" s="227"/>
      <c r="W951" s="227"/>
      <c r="X951" s="227"/>
      <c r="Y951" s="227"/>
      <c r="Z951" s="227"/>
      <c r="AA951" s="227"/>
      <c r="AB951" s="227"/>
      <c r="AC951" s="227"/>
      <c r="AD951" s="227"/>
      <c r="AE951" s="227"/>
      <c r="AF951" s="227"/>
      <c r="AG951" s="227"/>
      <c r="AH951" s="227"/>
      <c r="AI951" s="227"/>
      <c r="AJ951" s="229"/>
      <c r="AK951" s="227"/>
      <c r="AL951" s="227"/>
      <c r="AM951" s="227"/>
      <c r="AN951" s="227"/>
      <c r="AO951" s="227"/>
      <c r="AP951" s="227"/>
      <c r="AQ951" s="227"/>
      <c r="AR951" s="227"/>
      <c r="AS951" s="227"/>
      <c r="AT951" s="227"/>
      <c r="AU951" s="227"/>
      <c r="AV951" s="227"/>
      <c r="AW951" s="227"/>
      <c r="AX951" s="227"/>
      <c r="AY951" s="227"/>
      <c r="AZ951" s="227"/>
      <c r="BA951" s="227"/>
      <c r="BB951" s="227"/>
      <c r="BC951" s="227"/>
      <c r="BD951" s="227"/>
      <c r="BE951" s="227"/>
      <c r="BF951" s="227"/>
      <c r="BG951" s="227"/>
      <c r="BH951" s="229"/>
      <c r="BP951" s="33"/>
      <c r="BQ951" s="33"/>
      <c r="BR951" s="33"/>
      <c r="BS951" s="221"/>
      <c r="BT951" s="33"/>
      <c r="BW951" s="670"/>
      <c r="BX951" s="671"/>
      <c r="BY951" s="671"/>
      <c r="BZ951" s="671"/>
      <c r="CA951" s="671"/>
      <c r="CB951" s="671"/>
      <c r="CC951" s="671"/>
      <c r="CD951" s="672"/>
      <c r="CE951" s="226"/>
      <c r="CF951" s="227"/>
      <c r="CG951" s="227"/>
      <c r="CH951" s="227"/>
      <c r="CI951" s="227"/>
      <c r="CJ951" s="227"/>
      <c r="CK951" s="227"/>
      <c r="CL951" s="227"/>
      <c r="CM951" s="227"/>
      <c r="CN951" s="227"/>
      <c r="CO951" s="227"/>
      <c r="CP951" s="227"/>
      <c r="CQ951" s="227"/>
      <c r="CR951" s="227"/>
      <c r="CS951" s="227"/>
      <c r="CT951" s="227"/>
      <c r="CU951" s="227"/>
      <c r="CV951" s="227"/>
      <c r="CW951" s="227"/>
      <c r="CX951" s="229"/>
      <c r="CY951" s="227"/>
      <c r="CZ951" s="227"/>
      <c r="DA951" s="227"/>
      <c r="DB951" s="227"/>
      <c r="DC951" s="227"/>
      <c r="DD951" s="227"/>
      <c r="DE951" s="227"/>
      <c r="DF951" s="227"/>
      <c r="DG951" s="227"/>
      <c r="DH951" s="227"/>
      <c r="DI951" s="227"/>
      <c r="DJ951" s="227"/>
      <c r="DK951" s="227"/>
      <c r="DL951" s="227"/>
      <c r="DM951" s="227"/>
      <c r="DN951" s="227"/>
      <c r="DO951" s="227"/>
      <c r="DP951" s="227"/>
      <c r="DQ951" s="227"/>
      <c r="DR951" s="227"/>
      <c r="DS951" s="227"/>
      <c r="DT951" s="227"/>
      <c r="DU951" s="227"/>
      <c r="DV951" s="229"/>
      <c r="EE951" s="69"/>
      <c r="EF951" s="69"/>
      <c r="EG951" s="69"/>
      <c r="EH951" s="69"/>
      <c r="EI951" s="69"/>
      <c r="EJ951" s="69"/>
      <c r="EK951" s="69"/>
      <c r="EL951" s="69"/>
      <c r="EM951" s="69"/>
      <c r="EN951" s="69"/>
      <c r="EO951" s="69"/>
      <c r="EP951" s="69"/>
    </row>
    <row r="952" spans="2:146" ht="18.75" customHeight="1" thickBot="1" x14ac:dyDescent="0.5">
      <c r="B952" s="33"/>
      <c r="C952" s="33"/>
      <c r="D952" s="33"/>
      <c r="E952" s="221"/>
      <c r="F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c r="AM952" s="33"/>
      <c r="AN952" s="33"/>
      <c r="AO952" s="33"/>
      <c r="AP952" s="33"/>
      <c r="AQ952" s="33"/>
      <c r="AR952" s="33"/>
      <c r="AS952" s="33"/>
      <c r="AT952" s="33"/>
      <c r="AU952" s="33"/>
      <c r="AV952" s="33"/>
      <c r="AW952" s="33"/>
      <c r="AX952" s="33"/>
      <c r="AY952" s="33"/>
      <c r="AZ952" s="33"/>
      <c r="BA952" s="33"/>
      <c r="BB952" s="33"/>
      <c r="BC952" s="33"/>
      <c r="BD952" s="33"/>
      <c r="BE952" s="33"/>
      <c r="BF952" s="33"/>
      <c r="BG952" s="33"/>
      <c r="BH952" s="33"/>
      <c r="BP952" s="33"/>
      <c r="BQ952" s="33"/>
      <c r="BR952" s="33"/>
      <c r="BS952" s="221"/>
      <c r="BT952" s="33"/>
      <c r="BW952" s="33"/>
      <c r="BX952" s="33"/>
      <c r="BY952" s="33"/>
      <c r="BZ952" s="33"/>
      <c r="CA952" s="33"/>
      <c r="CB952" s="33"/>
      <c r="CC952" s="33"/>
      <c r="CD952" s="33"/>
      <c r="CE952" s="33"/>
      <c r="CF952" s="33"/>
      <c r="CG952" s="33"/>
      <c r="CH952" s="33"/>
      <c r="CI952" s="33"/>
      <c r="CJ952" s="33"/>
      <c r="CK952" s="33"/>
      <c r="CL952" s="33"/>
      <c r="CM952" s="33"/>
      <c r="CN952" s="33"/>
      <c r="CO952" s="33"/>
      <c r="CP952" s="33"/>
      <c r="CQ952" s="33"/>
      <c r="CR952" s="33"/>
      <c r="CS952" s="33"/>
      <c r="CT952" s="33"/>
      <c r="CU952" s="33"/>
      <c r="CV952" s="33"/>
      <c r="CW952" s="33"/>
      <c r="CX952" s="33"/>
      <c r="CY952" s="33"/>
      <c r="CZ952" s="33"/>
      <c r="DA952" s="33"/>
      <c r="DB952" s="33"/>
      <c r="DC952" s="33"/>
      <c r="DD952" s="33"/>
      <c r="DE952" s="33"/>
      <c r="DF952" s="33"/>
      <c r="DG952" s="33"/>
      <c r="DH952" s="33"/>
      <c r="DI952" s="33"/>
      <c r="DJ952" s="33"/>
      <c r="DK952" s="33"/>
      <c r="DL952" s="33"/>
      <c r="DM952" s="33"/>
      <c r="DN952" s="33"/>
      <c r="DO952" s="33"/>
      <c r="DP952" s="33"/>
      <c r="DQ952" s="33"/>
      <c r="DR952" s="33"/>
      <c r="DS952" s="33"/>
      <c r="DT952" s="33"/>
      <c r="DU952" s="33"/>
      <c r="DV952" s="33"/>
      <c r="EE952" s="69"/>
      <c r="EF952" s="69"/>
      <c r="EG952" s="69"/>
      <c r="EH952" s="69"/>
      <c r="EI952" s="69"/>
      <c r="EJ952" s="69"/>
      <c r="EK952" s="69"/>
      <c r="EL952" s="69"/>
      <c r="EM952" s="69"/>
      <c r="EN952" s="69"/>
      <c r="EO952" s="69"/>
      <c r="EP952" s="69"/>
    </row>
    <row r="953" spans="2:146" ht="18.75" customHeight="1" x14ac:dyDescent="0.45">
      <c r="B953" s="33"/>
      <c r="C953" s="33"/>
      <c r="D953" s="33"/>
      <c r="E953" s="221"/>
      <c r="F953" s="33"/>
      <c r="I953" s="664" t="s">
        <v>412</v>
      </c>
      <c r="J953" s="665"/>
      <c r="K953" s="665"/>
      <c r="L953" s="665"/>
      <c r="M953" s="665"/>
      <c r="N953" s="665"/>
      <c r="O953" s="665"/>
      <c r="P953" s="666"/>
      <c r="Q953" s="645" t="s">
        <v>71</v>
      </c>
      <c r="R953" s="632"/>
      <c r="S953" s="632"/>
      <c r="T953" s="632"/>
      <c r="U953" s="632"/>
      <c r="V953" s="632"/>
      <c r="W953" s="632"/>
      <c r="X953" s="632"/>
      <c r="Y953" s="632"/>
      <c r="Z953" s="632"/>
      <c r="AA953" s="632"/>
      <c r="AB953" s="632"/>
      <c r="AC953" s="632"/>
      <c r="AD953" s="632"/>
      <c r="AE953" s="632"/>
      <c r="AF953" s="632"/>
      <c r="AG953" s="632"/>
      <c r="AH953" s="632"/>
      <c r="AI953" s="632"/>
      <c r="AJ953" s="640"/>
      <c r="AK953" s="645" t="s">
        <v>407</v>
      </c>
      <c r="AL953" s="632"/>
      <c r="AM953" s="632"/>
      <c r="AN953" s="632"/>
      <c r="AO953" s="632"/>
      <c r="AP953" s="632"/>
      <c r="AQ953" s="632"/>
      <c r="AR953" s="632"/>
      <c r="AS953" s="632"/>
      <c r="AT953" s="632"/>
      <c r="AU953" s="632"/>
      <c r="AV953" s="632"/>
      <c r="AW953" s="632"/>
      <c r="AX953" s="632"/>
      <c r="AY953" s="632"/>
      <c r="AZ953" s="632"/>
      <c r="BA953" s="632"/>
      <c r="BB953" s="632"/>
      <c r="BC953" s="632"/>
      <c r="BD953" s="632"/>
      <c r="BE953" s="632"/>
      <c r="BF953" s="632"/>
      <c r="BG953" s="632"/>
      <c r="BH953" s="640"/>
      <c r="BP953" s="33"/>
      <c r="BQ953" s="33"/>
      <c r="BR953" s="33"/>
      <c r="BS953" s="221"/>
      <c r="BT953" s="33"/>
      <c r="BW953" s="664" t="s">
        <v>412</v>
      </c>
      <c r="BX953" s="665"/>
      <c r="BY953" s="665"/>
      <c r="BZ953" s="665"/>
      <c r="CA953" s="665"/>
      <c r="CB953" s="665"/>
      <c r="CC953" s="665"/>
      <c r="CD953" s="666"/>
      <c r="CE953" s="645" t="s">
        <v>295</v>
      </c>
      <c r="CF953" s="632"/>
      <c r="CG953" s="632"/>
      <c r="CH953" s="632"/>
      <c r="CI953" s="632"/>
      <c r="CJ953" s="632"/>
      <c r="CK953" s="632"/>
      <c r="CL953" s="632"/>
      <c r="CM953" s="632"/>
      <c r="CN953" s="632"/>
      <c r="CO953" s="632"/>
      <c r="CP953" s="632"/>
      <c r="CQ953" s="632"/>
      <c r="CR953" s="632"/>
      <c r="CS953" s="632"/>
      <c r="CT953" s="632"/>
      <c r="CU953" s="632"/>
      <c r="CV953" s="632"/>
      <c r="CW953" s="632"/>
      <c r="CX953" s="640"/>
      <c r="CY953" s="645" t="s">
        <v>296</v>
      </c>
      <c r="CZ953" s="632"/>
      <c r="DA953" s="632"/>
      <c r="DB953" s="632"/>
      <c r="DC953" s="632"/>
      <c r="DD953" s="632"/>
      <c r="DE953" s="632"/>
      <c r="DF953" s="632"/>
      <c r="DG953" s="632"/>
      <c r="DH953" s="632"/>
      <c r="DI953" s="632"/>
      <c r="DJ953" s="632"/>
      <c r="DK953" s="632"/>
      <c r="DL953" s="632"/>
      <c r="DM953" s="632"/>
      <c r="DN953" s="632"/>
      <c r="DO953" s="632"/>
      <c r="DP953" s="632"/>
      <c r="DQ953" s="632"/>
      <c r="DR953" s="632"/>
      <c r="DS953" s="632"/>
      <c r="DT953" s="632"/>
      <c r="DU953" s="632"/>
      <c r="DV953" s="640"/>
      <c r="EE953" s="69"/>
      <c r="EF953" s="69"/>
      <c r="EG953" s="69"/>
      <c r="EH953" s="69"/>
      <c r="EI953" s="69"/>
      <c r="EJ953" s="69"/>
      <c r="EK953" s="69"/>
      <c r="EL953" s="69"/>
      <c r="EM953" s="69"/>
      <c r="EN953" s="69"/>
      <c r="EO953" s="69"/>
      <c r="EP953" s="69"/>
    </row>
    <row r="954" spans="2:146" ht="18.75" customHeight="1" thickBot="1" x14ac:dyDescent="0.5">
      <c r="B954" s="33"/>
      <c r="C954" s="33"/>
      <c r="D954" s="33"/>
      <c r="E954" s="221"/>
      <c r="F954" s="33"/>
      <c r="I954" s="667"/>
      <c r="J954" s="668"/>
      <c r="K954" s="668"/>
      <c r="L954" s="668"/>
      <c r="M954" s="668"/>
      <c r="N954" s="668"/>
      <c r="O954" s="668"/>
      <c r="P954" s="669"/>
      <c r="Q954" s="646"/>
      <c r="R954" s="635"/>
      <c r="S954" s="635"/>
      <c r="T954" s="635"/>
      <c r="U954" s="635"/>
      <c r="V954" s="635"/>
      <c r="W954" s="635"/>
      <c r="X954" s="635"/>
      <c r="Y954" s="635"/>
      <c r="Z954" s="635"/>
      <c r="AA954" s="635"/>
      <c r="AB954" s="635"/>
      <c r="AC954" s="635"/>
      <c r="AD954" s="635"/>
      <c r="AE954" s="635"/>
      <c r="AF954" s="635"/>
      <c r="AG954" s="635"/>
      <c r="AH954" s="635"/>
      <c r="AI954" s="635"/>
      <c r="AJ954" s="641"/>
      <c r="AK954" s="646"/>
      <c r="AL954" s="635"/>
      <c r="AM954" s="635"/>
      <c r="AN954" s="635"/>
      <c r="AO954" s="635"/>
      <c r="AP954" s="635"/>
      <c r="AQ954" s="635"/>
      <c r="AR954" s="635"/>
      <c r="AS954" s="635"/>
      <c r="AT954" s="635"/>
      <c r="AU954" s="635"/>
      <c r="AV954" s="635"/>
      <c r="AW954" s="635"/>
      <c r="AX954" s="635"/>
      <c r="AY954" s="635"/>
      <c r="AZ954" s="635"/>
      <c r="BA954" s="635"/>
      <c r="BB954" s="635"/>
      <c r="BC954" s="635"/>
      <c r="BD954" s="635"/>
      <c r="BE954" s="635"/>
      <c r="BF954" s="635"/>
      <c r="BG954" s="635"/>
      <c r="BH954" s="641"/>
      <c r="BP954" s="33"/>
      <c r="BQ954" s="33"/>
      <c r="BR954" s="33"/>
      <c r="BS954" s="221"/>
      <c r="BT954" s="33"/>
      <c r="BW954" s="667"/>
      <c r="BX954" s="668"/>
      <c r="BY954" s="668"/>
      <c r="BZ954" s="668"/>
      <c r="CA954" s="668"/>
      <c r="CB954" s="668"/>
      <c r="CC954" s="668"/>
      <c r="CD954" s="669"/>
      <c r="CE954" s="646"/>
      <c r="CF954" s="635"/>
      <c r="CG954" s="635"/>
      <c r="CH954" s="635"/>
      <c r="CI954" s="635"/>
      <c r="CJ954" s="635"/>
      <c r="CK954" s="635"/>
      <c r="CL954" s="635"/>
      <c r="CM954" s="635"/>
      <c r="CN954" s="635"/>
      <c r="CO954" s="635"/>
      <c r="CP954" s="635"/>
      <c r="CQ954" s="635"/>
      <c r="CR954" s="635"/>
      <c r="CS954" s="635"/>
      <c r="CT954" s="635"/>
      <c r="CU954" s="635"/>
      <c r="CV954" s="635"/>
      <c r="CW954" s="635"/>
      <c r="CX954" s="641"/>
      <c r="CY954" s="646"/>
      <c r="CZ954" s="635"/>
      <c r="DA954" s="635"/>
      <c r="DB954" s="635"/>
      <c r="DC954" s="635"/>
      <c r="DD954" s="635"/>
      <c r="DE954" s="635"/>
      <c r="DF954" s="635"/>
      <c r="DG954" s="635"/>
      <c r="DH954" s="635"/>
      <c r="DI954" s="635"/>
      <c r="DJ954" s="635"/>
      <c r="DK954" s="635"/>
      <c r="DL954" s="635"/>
      <c r="DM954" s="635"/>
      <c r="DN954" s="635"/>
      <c r="DO954" s="635"/>
      <c r="DP954" s="635"/>
      <c r="DQ954" s="635"/>
      <c r="DR954" s="635"/>
      <c r="DS954" s="635"/>
      <c r="DT954" s="635"/>
      <c r="DU954" s="635"/>
      <c r="DV954" s="641"/>
      <c r="EE954" s="69"/>
      <c r="EF954" s="69"/>
      <c r="EG954" s="69"/>
      <c r="EH954" s="69"/>
      <c r="EI954" s="69"/>
      <c r="EJ954" s="69"/>
      <c r="EK954" s="69"/>
      <c r="EL954" s="69"/>
      <c r="EM954" s="69"/>
      <c r="EN954" s="69"/>
      <c r="EO954" s="69"/>
      <c r="EP954" s="69"/>
    </row>
    <row r="955" spans="2:146" ht="18.75" customHeight="1" x14ac:dyDescent="0.45">
      <c r="B955" s="33"/>
      <c r="C955" s="33"/>
      <c r="D955" s="33"/>
      <c r="E955" s="221"/>
      <c r="F955" s="33"/>
      <c r="I955" s="667"/>
      <c r="J955" s="668"/>
      <c r="K955" s="668"/>
      <c r="L955" s="668"/>
      <c r="M955" s="668"/>
      <c r="N955" s="668"/>
      <c r="O955" s="668"/>
      <c r="P955" s="669"/>
      <c r="Q955" s="222"/>
      <c r="R955" s="169"/>
      <c r="S955" s="169"/>
      <c r="T955" s="169"/>
      <c r="U955" s="169"/>
      <c r="V955" s="169"/>
      <c r="W955" s="169"/>
      <c r="X955" s="169"/>
      <c r="Y955" s="169"/>
      <c r="Z955" s="169"/>
      <c r="AA955" s="169"/>
      <c r="AB955" s="169"/>
      <c r="AC955" s="169"/>
      <c r="AD955" s="169"/>
      <c r="AE955" s="169"/>
      <c r="AF955" s="169"/>
      <c r="AG955" s="169"/>
      <c r="AH955" s="169"/>
      <c r="AI955" s="169"/>
      <c r="AJ955" s="223"/>
      <c r="AK955" s="169"/>
      <c r="AL955" s="169"/>
      <c r="AM955" s="169"/>
      <c r="AN955" s="169"/>
      <c r="AO955" s="169"/>
      <c r="AP955" s="169"/>
      <c r="AQ955" s="169"/>
      <c r="AR955" s="169"/>
      <c r="AS955" s="169"/>
      <c r="AT955" s="169"/>
      <c r="AU955" s="169"/>
      <c r="AV955" s="169"/>
      <c r="AW955" s="169"/>
      <c r="AX955" s="169"/>
      <c r="AY955" s="169"/>
      <c r="AZ955" s="169"/>
      <c r="BA955" s="169"/>
      <c r="BB955" s="169"/>
      <c r="BC955" s="169"/>
      <c r="BD955" s="169"/>
      <c r="BE955" s="169"/>
      <c r="BF955" s="169"/>
      <c r="BG955" s="169"/>
      <c r="BH955" s="228"/>
      <c r="BP955" s="33"/>
      <c r="BQ955" s="33"/>
      <c r="BR955" s="33"/>
      <c r="BS955" s="221"/>
      <c r="BT955" s="33"/>
      <c r="BW955" s="667"/>
      <c r="BX955" s="668"/>
      <c r="BY955" s="668"/>
      <c r="BZ955" s="668"/>
      <c r="CA955" s="668"/>
      <c r="CB955" s="668"/>
      <c r="CC955" s="668"/>
      <c r="CD955" s="669"/>
      <c r="CE955" s="222"/>
      <c r="CF955" s="169"/>
      <c r="CG955" s="169"/>
      <c r="CH955" s="169"/>
      <c r="CI955" s="169"/>
      <c r="CJ955" s="169"/>
      <c r="CK955" s="169"/>
      <c r="CL955" s="169"/>
      <c r="CM955" s="169"/>
      <c r="CN955" s="169"/>
      <c r="CO955" s="169"/>
      <c r="CP955" s="169"/>
      <c r="CQ955" s="169"/>
      <c r="CR955" s="169"/>
      <c r="CS955" s="169"/>
      <c r="CT955" s="169"/>
      <c r="CU955" s="169"/>
      <c r="CV955" s="169"/>
      <c r="CW955" s="169"/>
      <c r="CX955" s="223"/>
      <c r="CY955" s="169"/>
      <c r="CZ955" s="169"/>
      <c r="DA955" s="169"/>
      <c r="DB955" s="169"/>
      <c r="DC955" s="169"/>
      <c r="DD955" s="169"/>
      <c r="DE955" s="169"/>
      <c r="DF955" s="169"/>
      <c r="DG955" s="169"/>
      <c r="DH955" s="169"/>
      <c r="DI955" s="169"/>
      <c r="DJ955" s="169"/>
      <c r="DK955" s="169"/>
      <c r="DL955" s="169"/>
      <c r="DM955" s="169"/>
      <c r="DN955" s="169"/>
      <c r="DO955" s="169"/>
      <c r="DP955" s="169"/>
      <c r="DQ955" s="169"/>
      <c r="DR955" s="169"/>
      <c r="DS955" s="169"/>
      <c r="DT955" s="169"/>
      <c r="DU955" s="169"/>
      <c r="DV955" s="228"/>
      <c r="EE955" s="209"/>
      <c r="EF955" s="209"/>
      <c r="EG955" s="209"/>
      <c r="EH955" s="209"/>
      <c r="EI955" s="209"/>
      <c r="EJ955" s="209"/>
      <c r="EK955" s="209"/>
      <c r="EL955" s="209"/>
      <c r="EM955" s="209"/>
      <c r="EN955" s="209"/>
      <c r="EO955" s="209"/>
      <c r="EP955" s="69"/>
    </row>
    <row r="956" spans="2:146" ht="18.75" customHeight="1" thickBot="1" x14ac:dyDescent="0.5">
      <c r="B956" s="33"/>
      <c r="C956" s="33"/>
      <c r="D956" s="33"/>
      <c r="E956" s="226"/>
      <c r="F956" s="227"/>
      <c r="G956" s="114"/>
      <c r="H956" s="114"/>
      <c r="I956" s="667"/>
      <c r="J956" s="668"/>
      <c r="K956" s="668"/>
      <c r="L956" s="668"/>
      <c r="M956" s="668"/>
      <c r="N956" s="668"/>
      <c r="O956" s="668"/>
      <c r="P956" s="669"/>
      <c r="Q956" s="675" t="s">
        <v>286</v>
      </c>
      <c r="R956" s="543"/>
      <c r="S956" s="543"/>
      <c r="T956" s="543"/>
      <c r="U956" s="543" t="s">
        <v>287</v>
      </c>
      <c r="V956" s="543"/>
      <c r="W956" s="351"/>
      <c r="X956" s="351"/>
      <c r="Y956" s="351"/>
      <c r="Z956" s="351"/>
      <c r="AA956" s="351"/>
      <c r="AB956" s="351"/>
      <c r="AC956" s="351"/>
      <c r="AD956" s="351"/>
      <c r="AE956" s="351"/>
      <c r="AF956" s="351"/>
      <c r="AG956" s="33" t="s">
        <v>288</v>
      </c>
      <c r="AH956" s="33"/>
      <c r="AI956" s="33"/>
      <c r="AJ956" s="228"/>
      <c r="AK956" s="33"/>
      <c r="AL956" s="676" t="s">
        <v>47</v>
      </c>
      <c r="AM956" s="676"/>
      <c r="AN956" s="129" t="s">
        <v>83</v>
      </c>
      <c r="AO956" s="129"/>
      <c r="AP956" s="129"/>
      <c r="AQ956" s="129"/>
      <c r="AR956" s="129"/>
      <c r="AS956" s="129"/>
      <c r="AT956" s="129"/>
      <c r="AU956" s="129"/>
      <c r="AV956" s="129"/>
      <c r="AW956" s="129"/>
      <c r="AX956" s="129"/>
      <c r="AY956" s="129"/>
      <c r="AZ956" s="129"/>
      <c r="BA956" s="129"/>
      <c r="BB956" s="129"/>
      <c r="BC956" s="129"/>
      <c r="BD956" s="129"/>
      <c r="BE956" s="129"/>
      <c r="BF956" s="129"/>
      <c r="BG956" s="129"/>
      <c r="BH956" s="228"/>
      <c r="BP956" s="33"/>
      <c r="BQ956" s="33"/>
      <c r="BR956" s="33"/>
      <c r="BS956" s="226"/>
      <c r="BT956" s="227"/>
      <c r="BU956" s="114"/>
      <c r="BV956" s="114"/>
      <c r="BW956" s="667"/>
      <c r="BX956" s="668"/>
      <c r="BY956" s="668"/>
      <c r="BZ956" s="668"/>
      <c r="CA956" s="668"/>
      <c r="CB956" s="668"/>
      <c r="CC956" s="668"/>
      <c r="CD956" s="669"/>
      <c r="CE956" s="675" t="s">
        <v>286</v>
      </c>
      <c r="CF956" s="543"/>
      <c r="CG956" s="543"/>
      <c r="CH956" s="543"/>
      <c r="CI956" s="543" t="s">
        <v>287</v>
      </c>
      <c r="CJ956" s="543"/>
      <c r="CK956" s="351" t="s">
        <v>408</v>
      </c>
      <c r="CL956" s="351"/>
      <c r="CM956" s="351"/>
      <c r="CN956" s="351"/>
      <c r="CO956" s="351"/>
      <c r="CP956" s="351"/>
      <c r="CQ956" s="351"/>
      <c r="CR956" s="351"/>
      <c r="CS956" s="351"/>
      <c r="CT956" s="351"/>
      <c r="CU956" s="33" t="s">
        <v>288</v>
      </c>
      <c r="CV956" s="33"/>
      <c r="CW956" s="33"/>
      <c r="CX956" s="228"/>
      <c r="CY956" s="33"/>
      <c r="CZ956" s="676" t="s">
        <v>47</v>
      </c>
      <c r="DA956" s="676"/>
      <c r="DB956" s="129" t="s">
        <v>83</v>
      </c>
      <c r="DC956" s="129"/>
      <c r="DD956" s="129"/>
      <c r="DE956" s="129"/>
      <c r="DF956" s="129"/>
      <c r="DG956" s="129"/>
      <c r="DH956" s="129"/>
      <c r="DI956" s="129"/>
      <c r="DJ956" s="129"/>
      <c r="DK956" s="129"/>
      <c r="DL956" s="129"/>
      <c r="DM956" s="129"/>
      <c r="DN956" s="129"/>
      <c r="DO956" s="129"/>
      <c r="DP956" s="129"/>
      <c r="DQ956" s="129"/>
      <c r="DR956" s="129"/>
      <c r="DS956" s="129"/>
      <c r="DT956" s="129"/>
      <c r="DU956" s="129"/>
      <c r="DV956" s="228"/>
      <c r="EE956" s="240"/>
      <c r="EF956" s="209"/>
      <c r="EG956" s="69"/>
      <c r="EH956" s="69"/>
      <c r="EI956" s="69"/>
      <c r="EJ956" s="69"/>
      <c r="EK956" s="69"/>
      <c r="EL956" s="69"/>
      <c r="EM956" s="69"/>
      <c r="EN956" s="69"/>
      <c r="EO956" s="69"/>
      <c r="EP956" s="69"/>
    </row>
    <row r="957" spans="2:146" ht="18.75" customHeight="1" x14ac:dyDescent="0.45">
      <c r="B957" s="33"/>
      <c r="C957" s="33"/>
      <c r="D957" s="33"/>
      <c r="E957" s="33"/>
      <c r="F957" s="33"/>
      <c r="I957" s="667"/>
      <c r="J957" s="668"/>
      <c r="K957" s="668"/>
      <c r="L957" s="668"/>
      <c r="M957" s="668"/>
      <c r="N957" s="668"/>
      <c r="O957" s="668"/>
      <c r="P957" s="669"/>
      <c r="Q957" s="675" t="s">
        <v>289</v>
      </c>
      <c r="R957" s="543"/>
      <c r="S957" s="543"/>
      <c r="T957" s="543"/>
      <c r="U957" s="543" t="s">
        <v>287</v>
      </c>
      <c r="V957" s="543"/>
      <c r="W957" s="576"/>
      <c r="X957" s="576"/>
      <c r="Y957" s="126" t="s">
        <v>288</v>
      </c>
      <c r="Z957" s="33" t="s">
        <v>290</v>
      </c>
      <c r="AA957" s="33"/>
      <c r="AB957" s="33"/>
      <c r="AC957" s="33"/>
      <c r="AD957" s="33"/>
      <c r="AE957" s="33"/>
      <c r="AF957" s="33"/>
      <c r="AG957" s="33"/>
      <c r="AH957" s="33"/>
      <c r="AI957" s="33"/>
      <c r="AJ957" s="228"/>
      <c r="AK957" s="33"/>
      <c r="AL957" s="676" t="s">
        <v>47</v>
      </c>
      <c r="AM957" s="676"/>
      <c r="AN957" s="129" t="s">
        <v>84</v>
      </c>
      <c r="AO957" s="129"/>
      <c r="AP957" s="129"/>
      <c r="AQ957" s="129"/>
      <c r="AR957" s="129"/>
      <c r="AS957" s="129"/>
      <c r="AT957" s="129"/>
      <c r="AU957" s="129"/>
      <c r="AV957" s="129"/>
      <c r="AW957" s="129"/>
      <c r="AX957" s="129"/>
      <c r="AY957" s="129"/>
      <c r="AZ957" s="129"/>
      <c r="BA957" s="129"/>
      <c r="BB957" s="129"/>
      <c r="BC957" s="129"/>
      <c r="BD957" s="129"/>
      <c r="BE957" s="129"/>
      <c r="BF957" s="129"/>
      <c r="BG957" s="129"/>
      <c r="BH957" s="228"/>
      <c r="BP957" s="33"/>
      <c r="BQ957" s="33"/>
      <c r="BR957" s="33"/>
      <c r="BS957" s="33"/>
      <c r="BT957" s="33"/>
      <c r="BW957" s="667"/>
      <c r="BX957" s="668"/>
      <c r="BY957" s="668"/>
      <c r="BZ957" s="668"/>
      <c r="CA957" s="668"/>
      <c r="CB957" s="668"/>
      <c r="CC957" s="668"/>
      <c r="CD957" s="669"/>
      <c r="CE957" s="675" t="s">
        <v>289</v>
      </c>
      <c r="CF957" s="543"/>
      <c r="CG957" s="543"/>
      <c r="CH957" s="543"/>
      <c r="CI957" s="543" t="s">
        <v>287</v>
      </c>
      <c r="CJ957" s="543"/>
      <c r="CK957" s="576" t="s">
        <v>157</v>
      </c>
      <c r="CL957" s="576"/>
      <c r="CM957" s="126" t="s">
        <v>288</v>
      </c>
      <c r="CN957" s="33" t="s">
        <v>290</v>
      </c>
      <c r="CO957" s="33"/>
      <c r="CP957" s="33"/>
      <c r="CQ957" s="33"/>
      <c r="CR957" s="33"/>
      <c r="CS957" s="33"/>
      <c r="CT957" s="33"/>
      <c r="CU957" s="33"/>
      <c r="CV957" s="33"/>
      <c r="CW957" s="33"/>
      <c r="CX957" s="228"/>
      <c r="CY957" s="33"/>
      <c r="CZ957" s="676" t="s">
        <v>47</v>
      </c>
      <c r="DA957" s="676"/>
      <c r="DB957" s="129" t="s">
        <v>84</v>
      </c>
      <c r="DC957" s="129"/>
      <c r="DD957" s="129"/>
      <c r="DE957" s="129"/>
      <c r="DF957" s="129"/>
      <c r="DG957" s="129"/>
      <c r="DH957" s="129"/>
      <c r="DI957" s="129"/>
      <c r="DJ957" s="129"/>
      <c r="DK957" s="129"/>
      <c r="DL957" s="129"/>
      <c r="DM957" s="129"/>
      <c r="DN957" s="129"/>
      <c r="DO957" s="129"/>
      <c r="DP957" s="129"/>
      <c r="DQ957" s="129"/>
      <c r="DR957" s="129"/>
      <c r="DS957" s="129"/>
      <c r="DT957" s="129"/>
      <c r="DU957" s="129"/>
      <c r="DV957" s="228"/>
      <c r="EE957" s="240"/>
      <c r="EF957" s="209"/>
      <c r="EG957" s="69"/>
      <c r="EH957" s="69"/>
      <c r="EI957" s="69"/>
      <c r="EJ957" s="69"/>
      <c r="EK957" s="69"/>
      <c r="EL957" s="69"/>
      <c r="EM957" s="69"/>
      <c r="EN957" s="69"/>
      <c r="EO957" s="69"/>
      <c r="EP957" s="69"/>
    </row>
    <row r="958" spans="2:146" ht="18.75" customHeight="1" x14ac:dyDescent="0.45">
      <c r="B958" s="33"/>
      <c r="C958" s="33"/>
      <c r="D958" s="33"/>
      <c r="E958" s="33"/>
      <c r="F958" s="33"/>
      <c r="I958" s="667"/>
      <c r="J958" s="668"/>
      <c r="K958" s="668"/>
      <c r="L958" s="668"/>
      <c r="M958" s="668"/>
      <c r="N958" s="668"/>
      <c r="O958" s="668"/>
      <c r="P958" s="669"/>
      <c r="Q958" s="675" t="s">
        <v>291</v>
      </c>
      <c r="R958" s="543"/>
      <c r="S958" s="543"/>
      <c r="T958" s="543"/>
      <c r="U958" s="576"/>
      <c r="V958" s="576"/>
      <c r="W958" s="576"/>
      <c r="X958" s="576"/>
      <c r="Y958" s="576"/>
      <c r="Z958" s="576"/>
      <c r="AA958" s="576"/>
      <c r="AB958" s="576"/>
      <c r="AC958" s="576"/>
      <c r="AD958" s="576"/>
      <c r="AE958" s="576"/>
      <c r="AF958" s="576"/>
      <c r="AG958" s="33"/>
      <c r="AH958" s="33"/>
      <c r="AI958" s="33"/>
      <c r="AJ958" s="228"/>
      <c r="AK958" s="33"/>
      <c r="AL958" s="164"/>
      <c r="AM958" s="164"/>
      <c r="AN958" s="129"/>
      <c r="AO958" s="129"/>
      <c r="AP958" s="129"/>
      <c r="AQ958" s="129"/>
      <c r="AR958" s="129"/>
      <c r="AS958" s="129"/>
      <c r="AT958" s="129"/>
      <c r="AU958" s="129"/>
      <c r="AV958" s="129"/>
      <c r="AW958" s="129"/>
      <c r="AX958" s="129"/>
      <c r="AY958" s="129"/>
      <c r="AZ958" s="129"/>
      <c r="BA958" s="129"/>
      <c r="BB958" s="129"/>
      <c r="BC958" s="129"/>
      <c r="BD958" s="129"/>
      <c r="BE958" s="129"/>
      <c r="BF958" s="129"/>
      <c r="BG958" s="129"/>
      <c r="BH958" s="228"/>
      <c r="BP958" s="33"/>
      <c r="BQ958" s="33"/>
      <c r="BR958" s="33"/>
      <c r="BS958" s="33"/>
      <c r="BT958" s="33"/>
      <c r="BW958" s="667"/>
      <c r="BX958" s="668"/>
      <c r="BY958" s="668"/>
      <c r="BZ958" s="668"/>
      <c r="CA958" s="668"/>
      <c r="CB958" s="668"/>
      <c r="CC958" s="668"/>
      <c r="CD958" s="669"/>
      <c r="CE958" s="675" t="s">
        <v>291</v>
      </c>
      <c r="CF958" s="543"/>
      <c r="CG958" s="543"/>
      <c r="CH958" s="543"/>
      <c r="CI958" s="576" t="s">
        <v>155</v>
      </c>
      <c r="CJ958" s="576"/>
      <c r="CK958" s="576"/>
      <c r="CL958" s="576"/>
      <c r="CM958" s="576"/>
      <c r="CN958" s="576"/>
      <c r="CO958" s="576"/>
      <c r="CP958" s="576"/>
      <c r="CQ958" s="576"/>
      <c r="CR958" s="576"/>
      <c r="CS958" s="576"/>
      <c r="CT958" s="576"/>
      <c r="CU958" s="33"/>
      <c r="CV958" s="33"/>
      <c r="CW958" s="33"/>
      <c r="CX958" s="228"/>
      <c r="CY958" s="33"/>
      <c r="CZ958" s="164"/>
      <c r="DA958" s="164"/>
      <c r="DB958" s="129"/>
      <c r="DC958" s="129"/>
      <c r="DD958" s="129"/>
      <c r="DE958" s="129"/>
      <c r="DF958" s="129"/>
      <c r="DG958" s="129"/>
      <c r="DH958" s="129"/>
      <c r="DI958" s="129"/>
      <c r="DJ958" s="129"/>
      <c r="DK958" s="129"/>
      <c r="DL958" s="129"/>
      <c r="DM958" s="129"/>
      <c r="DN958" s="129"/>
      <c r="DO958" s="129"/>
      <c r="DP958" s="129"/>
      <c r="DQ958" s="129"/>
      <c r="DR958" s="129"/>
      <c r="DS958" s="129"/>
      <c r="DT958" s="129"/>
      <c r="DU958" s="129"/>
      <c r="DV958" s="228"/>
    </row>
    <row r="959" spans="2:146" ht="18.75" customHeight="1" x14ac:dyDescent="0.45">
      <c r="B959" s="33"/>
      <c r="C959" s="33"/>
      <c r="D959" s="33"/>
      <c r="E959" s="33"/>
      <c r="F959" s="33"/>
      <c r="I959" s="667"/>
      <c r="J959" s="668"/>
      <c r="K959" s="668"/>
      <c r="L959" s="668"/>
      <c r="M959" s="668"/>
      <c r="N959" s="668"/>
      <c r="O959" s="668"/>
      <c r="P959" s="669"/>
      <c r="Q959" s="675" t="s">
        <v>291</v>
      </c>
      <c r="R959" s="543"/>
      <c r="S959" s="543"/>
      <c r="T959" s="543"/>
      <c r="U959" s="576"/>
      <c r="V959" s="576"/>
      <c r="W959" s="576"/>
      <c r="X959" s="576"/>
      <c r="Y959" s="576"/>
      <c r="Z959" s="576"/>
      <c r="AA959" s="576"/>
      <c r="AB959" s="576"/>
      <c r="AC959" s="576"/>
      <c r="AD959" s="576"/>
      <c r="AE959" s="576"/>
      <c r="AF959" s="576"/>
      <c r="AG959" s="33"/>
      <c r="AH959" s="33"/>
      <c r="AI959" s="33"/>
      <c r="AJ959" s="228"/>
      <c r="AK959" s="33"/>
      <c r="AL959" s="33"/>
      <c r="AM959" s="164"/>
      <c r="AN959" s="163"/>
      <c r="AO959" s="163"/>
      <c r="AP959" s="163"/>
      <c r="AQ959" s="163"/>
      <c r="AR959" s="163"/>
      <c r="AS959" s="163"/>
      <c r="AT959" s="163"/>
      <c r="AU959" s="163"/>
      <c r="AV959" s="163"/>
      <c r="AW959" s="163"/>
      <c r="AX959" s="163"/>
      <c r="AY959" s="163"/>
      <c r="AZ959" s="163"/>
      <c r="BA959" s="163"/>
      <c r="BB959" s="163"/>
      <c r="BC959" s="163"/>
      <c r="BD959" s="163"/>
      <c r="BE959" s="163"/>
      <c r="BF959" s="163"/>
      <c r="BG959" s="163"/>
      <c r="BH959" s="228"/>
      <c r="BP959" s="33"/>
      <c r="BQ959" s="33"/>
      <c r="BR959" s="33"/>
      <c r="BS959" s="33"/>
      <c r="BT959" s="33"/>
      <c r="BW959" s="667"/>
      <c r="BX959" s="668"/>
      <c r="BY959" s="668"/>
      <c r="BZ959" s="668"/>
      <c r="CA959" s="668"/>
      <c r="CB959" s="668"/>
      <c r="CC959" s="668"/>
      <c r="CD959" s="669"/>
      <c r="CE959" s="675" t="s">
        <v>291</v>
      </c>
      <c r="CF959" s="543"/>
      <c r="CG959" s="543"/>
      <c r="CH959" s="543"/>
      <c r="CI959" s="576" t="s">
        <v>155</v>
      </c>
      <c r="CJ959" s="576"/>
      <c r="CK959" s="576"/>
      <c r="CL959" s="576"/>
      <c r="CM959" s="576"/>
      <c r="CN959" s="576"/>
      <c r="CO959" s="576"/>
      <c r="CP959" s="576"/>
      <c r="CQ959" s="576"/>
      <c r="CR959" s="576"/>
      <c r="CS959" s="576"/>
      <c r="CT959" s="576"/>
      <c r="CU959" s="33"/>
      <c r="CV959" s="33"/>
      <c r="CW959" s="33"/>
      <c r="CX959" s="228"/>
      <c r="CY959" s="33"/>
      <c r="CZ959" s="33"/>
      <c r="DA959" s="164"/>
      <c r="DB959" s="163"/>
      <c r="DC959" s="163"/>
      <c r="DD959" s="163"/>
      <c r="DE959" s="163"/>
      <c r="DF959" s="163"/>
      <c r="DG959" s="163"/>
      <c r="DH959" s="163"/>
      <c r="DI959" s="163"/>
      <c r="DJ959" s="163"/>
      <c r="DK959" s="163"/>
      <c r="DL959" s="163"/>
      <c r="DM959" s="163"/>
      <c r="DN959" s="163"/>
      <c r="DO959" s="163"/>
      <c r="DP959" s="163"/>
      <c r="DQ959" s="163"/>
      <c r="DR959" s="163"/>
      <c r="DS959" s="163"/>
      <c r="DT959" s="163"/>
      <c r="DU959" s="163"/>
      <c r="DV959" s="228"/>
    </row>
    <row r="960" spans="2:146" ht="18.75" customHeight="1" x14ac:dyDescent="0.45">
      <c r="B960" s="33"/>
      <c r="C960" s="33"/>
      <c r="D960" s="33"/>
      <c r="E960" s="33"/>
      <c r="F960" s="33"/>
      <c r="I960" s="667"/>
      <c r="J960" s="668"/>
      <c r="K960" s="668"/>
      <c r="L960" s="668"/>
      <c r="M960" s="668"/>
      <c r="N960" s="668"/>
      <c r="O960" s="668"/>
      <c r="P960" s="669"/>
      <c r="AG960" s="33"/>
      <c r="AH960" s="33"/>
      <c r="AI960" s="33"/>
      <c r="AJ960" s="228"/>
      <c r="AK960" s="33"/>
      <c r="AL960" s="33"/>
      <c r="AM960" s="164"/>
      <c r="AN960" s="129"/>
      <c r="AO960" s="129"/>
      <c r="AP960" s="129"/>
      <c r="AQ960" s="129"/>
      <c r="AR960" s="129"/>
      <c r="AS960" s="129"/>
      <c r="AT960" s="129"/>
      <c r="AU960" s="129"/>
      <c r="AV960" s="129"/>
      <c r="AW960" s="129"/>
      <c r="AX960" s="129"/>
      <c r="AY960" s="129"/>
      <c r="AZ960" s="129"/>
      <c r="BA960" s="129"/>
      <c r="BB960" s="129"/>
      <c r="BC960" s="129"/>
      <c r="BD960" s="129"/>
      <c r="BE960" s="129"/>
      <c r="BF960" s="129"/>
      <c r="BG960" s="129"/>
      <c r="BH960" s="228"/>
      <c r="BP960" s="33"/>
      <c r="BQ960" s="33"/>
      <c r="BR960" s="33"/>
      <c r="BS960" s="33"/>
      <c r="BT960" s="33"/>
      <c r="BW960" s="667"/>
      <c r="BX960" s="668"/>
      <c r="BY960" s="668"/>
      <c r="BZ960" s="668"/>
      <c r="CA960" s="668"/>
      <c r="CB960" s="668"/>
      <c r="CC960" s="668"/>
      <c r="CD960" s="669"/>
      <c r="CU960" s="33"/>
      <c r="CV960" s="33"/>
      <c r="CW960" s="33"/>
      <c r="CX960" s="228"/>
      <c r="CY960" s="33"/>
      <c r="CZ960" s="33"/>
      <c r="DA960" s="164"/>
      <c r="DB960" s="129"/>
      <c r="DC960" s="129"/>
      <c r="DD960" s="129"/>
      <c r="DE960" s="129"/>
      <c r="DF960" s="129"/>
      <c r="DG960" s="129"/>
      <c r="DH960" s="129"/>
      <c r="DI960" s="129"/>
      <c r="DJ960" s="129"/>
      <c r="DK960" s="129"/>
      <c r="DL960" s="129"/>
      <c r="DM960" s="129"/>
      <c r="DN960" s="129"/>
      <c r="DO960" s="129"/>
      <c r="DP960" s="129"/>
      <c r="DQ960" s="129"/>
      <c r="DR960" s="129"/>
      <c r="DS960" s="129"/>
      <c r="DT960" s="129"/>
      <c r="DU960" s="129"/>
      <c r="DV960" s="228"/>
    </row>
    <row r="961" spans="1:195" ht="18.75" customHeight="1" thickBot="1" x14ac:dyDescent="0.5">
      <c r="C961" s="33"/>
      <c r="D961" s="33"/>
      <c r="E961" s="33"/>
      <c r="F961" s="33"/>
      <c r="I961" s="670"/>
      <c r="J961" s="671"/>
      <c r="K961" s="671"/>
      <c r="L961" s="671"/>
      <c r="M961" s="671"/>
      <c r="N961" s="671"/>
      <c r="O961" s="671"/>
      <c r="P961" s="672"/>
      <c r="Q961" s="226"/>
      <c r="R961" s="227"/>
      <c r="S961" s="227"/>
      <c r="T961" s="227"/>
      <c r="U961" s="227"/>
      <c r="V961" s="227"/>
      <c r="W961" s="227"/>
      <c r="X961" s="227"/>
      <c r="Y961" s="227"/>
      <c r="Z961" s="227"/>
      <c r="AA961" s="227"/>
      <c r="AB961" s="227"/>
      <c r="AC961" s="227"/>
      <c r="AD961" s="227"/>
      <c r="AE961" s="227"/>
      <c r="AF961" s="227"/>
      <c r="AG961" s="227"/>
      <c r="AH961" s="227"/>
      <c r="AI961" s="227"/>
      <c r="AJ961" s="229"/>
      <c r="AK961" s="227"/>
      <c r="AL961" s="227"/>
      <c r="AM961" s="227"/>
      <c r="AN961" s="227"/>
      <c r="AO961" s="227"/>
      <c r="AP961" s="227"/>
      <c r="AQ961" s="227"/>
      <c r="AR961" s="227"/>
      <c r="AS961" s="227"/>
      <c r="AT961" s="227"/>
      <c r="AU961" s="227"/>
      <c r="AV961" s="227"/>
      <c r="AW961" s="227"/>
      <c r="AX961" s="227"/>
      <c r="AY961" s="227"/>
      <c r="AZ961" s="227"/>
      <c r="BA961" s="227"/>
      <c r="BB961" s="227"/>
      <c r="BC961" s="227"/>
      <c r="BD961" s="227"/>
      <c r="BE961" s="227"/>
      <c r="BF961" s="227"/>
      <c r="BG961" s="227"/>
      <c r="BH961" s="229"/>
      <c r="BQ961" s="33"/>
      <c r="BR961" s="33"/>
      <c r="BS961" s="33"/>
      <c r="BT961" s="33"/>
      <c r="BW961" s="670"/>
      <c r="BX961" s="671"/>
      <c r="BY961" s="671"/>
      <c r="BZ961" s="671"/>
      <c r="CA961" s="671"/>
      <c r="CB961" s="671"/>
      <c r="CC961" s="671"/>
      <c r="CD961" s="672"/>
      <c r="CE961" s="226"/>
      <c r="CF961" s="227"/>
      <c r="CG961" s="227"/>
      <c r="CH961" s="227"/>
      <c r="CI961" s="227"/>
      <c r="CJ961" s="227"/>
      <c r="CK961" s="227"/>
      <c r="CL961" s="227"/>
      <c r="CM961" s="227"/>
      <c r="CN961" s="227"/>
      <c r="CO961" s="227"/>
      <c r="CP961" s="227"/>
      <c r="CQ961" s="227"/>
      <c r="CR961" s="227"/>
      <c r="CS961" s="227"/>
      <c r="CT961" s="227"/>
      <c r="CU961" s="227"/>
      <c r="CV961" s="227"/>
      <c r="CW961" s="227"/>
      <c r="CX961" s="229"/>
      <c r="CY961" s="227"/>
      <c r="CZ961" s="227"/>
      <c r="DA961" s="227"/>
      <c r="DB961" s="227"/>
      <c r="DC961" s="227"/>
      <c r="DD961" s="227"/>
      <c r="DE961" s="227"/>
      <c r="DF961" s="227"/>
      <c r="DG961" s="227"/>
      <c r="DH961" s="227"/>
      <c r="DI961" s="227"/>
      <c r="DJ961" s="227"/>
      <c r="DK961" s="227"/>
      <c r="DL961" s="227"/>
      <c r="DM961" s="227"/>
      <c r="DN961" s="227"/>
      <c r="DO961" s="227"/>
      <c r="DP961" s="227"/>
      <c r="DQ961" s="227"/>
      <c r="DR961" s="227"/>
      <c r="DS961" s="227"/>
      <c r="DT961" s="227"/>
      <c r="DU961" s="227"/>
      <c r="DV961" s="229"/>
    </row>
    <row r="962" spans="1:195" s="125" customFormat="1" ht="18.75" customHeight="1" x14ac:dyDescent="0.45">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c r="AM962" s="33"/>
      <c r="AN962" s="33"/>
      <c r="AO962" s="33"/>
      <c r="AP962" s="33"/>
      <c r="AQ962" s="33"/>
      <c r="AR962" s="33"/>
      <c r="AS962" s="33"/>
      <c r="AT962" s="33"/>
      <c r="AU962" s="33"/>
      <c r="AV962" s="33"/>
      <c r="AW962" s="33"/>
      <c r="AX962" s="33"/>
      <c r="AY962" s="33"/>
      <c r="AZ962" s="33"/>
      <c r="BA962" s="33"/>
      <c r="BB962" s="33"/>
      <c r="BC962" s="33"/>
      <c r="BD962" s="33"/>
      <c r="BE962" s="33"/>
      <c r="BF962" s="33"/>
      <c r="BG962" s="33"/>
      <c r="BH962" s="33"/>
      <c r="BI962" s="33"/>
      <c r="BJ962" s="33"/>
      <c r="BK962" s="33"/>
      <c r="BL962" s="33"/>
      <c r="BM962" s="33"/>
      <c r="BN962" s="33"/>
      <c r="BO962" s="33"/>
      <c r="BP962" s="33"/>
      <c r="BQ962" s="33"/>
      <c r="BR962" s="33"/>
      <c r="BS962" s="33"/>
      <c r="BT962" s="33"/>
      <c r="BU962" s="33"/>
      <c r="BV962" s="33"/>
      <c r="BW962" s="33"/>
      <c r="BX962" s="33"/>
      <c r="BY962" s="33"/>
      <c r="BZ962" s="33"/>
      <c r="CA962" s="33"/>
      <c r="CB962" s="33"/>
      <c r="CC962" s="33"/>
      <c r="CD962" s="33"/>
      <c r="CE962" s="33"/>
      <c r="CF962" s="33"/>
      <c r="CG962" s="33"/>
      <c r="CH962" s="33"/>
      <c r="CI962" s="33"/>
      <c r="CJ962" s="33"/>
      <c r="CK962" s="33"/>
      <c r="CL962" s="33"/>
      <c r="CM962" s="33"/>
      <c r="CN962" s="33"/>
      <c r="CO962" s="33"/>
      <c r="CP962" s="33"/>
      <c r="CQ962" s="33"/>
      <c r="CR962" s="33"/>
      <c r="CS962" s="33"/>
      <c r="CT962" s="33"/>
      <c r="CU962" s="33"/>
      <c r="CV962" s="33"/>
      <c r="CW962" s="33"/>
      <c r="CX962" s="33"/>
      <c r="CY962" s="33"/>
      <c r="CZ962" s="33"/>
      <c r="DA962" s="33"/>
      <c r="DB962" s="33"/>
      <c r="DC962" s="33"/>
      <c r="DD962" s="33"/>
      <c r="DE962" s="33"/>
      <c r="DF962" s="33"/>
      <c r="DG962" s="33"/>
      <c r="DH962" s="33"/>
      <c r="DI962" s="33"/>
      <c r="DJ962" s="33"/>
      <c r="DK962" s="33"/>
      <c r="DL962" s="33"/>
      <c r="DM962" s="33"/>
      <c r="DN962" s="33"/>
      <c r="DO962" s="33"/>
      <c r="DP962" s="33"/>
      <c r="DQ962" s="33"/>
      <c r="DR962" s="33"/>
      <c r="DS962" s="33"/>
      <c r="DT962" s="33"/>
      <c r="DU962" s="33"/>
      <c r="DV962" s="33"/>
      <c r="DW962" s="33"/>
      <c r="DX962" s="33"/>
      <c r="DY962" s="33"/>
      <c r="DZ962" s="33"/>
      <c r="EA962" s="33"/>
      <c r="EB962" s="33"/>
      <c r="EC962" s="33"/>
      <c r="ED962" s="124"/>
      <c r="EE962" s="69"/>
      <c r="EF962" s="69"/>
      <c r="EG962" s="69"/>
      <c r="EH962" s="69"/>
      <c r="EI962" s="69"/>
      <c r="EJ962" s="69"/>
      <c r="EK962" s="69"/>
      <c r="EL962" s="69"/>
      <c r="EM962" s="69"/>
      <c r="EN962" s="69"/>
      <c r="EO962" s="69"/>
      <c r="EP962" s="69"/>
      <c r="EQ962" s="69"/>
      <c r="ER962" s="69"/>
      <c r="ES962" s="69"/>
      <c r="ET962" s="69"/>
      <c r="EU962" s="69"/>
      <c r="EV962" s="69"/>
      <c r="EW962" s="69"/>
      <c r="EX962" s="69"/>
      <c r="EY962" s="69"/>
      <c r="EZ962" s="69"/>
      <c r="FA962" s="69"/>
      <c r="FB962" s="69"/>
      <c r="FC962" s="69"/>
      <c r="FD962" s="69"/>
      <c r="FE962" s="69"/>
      <c r="FF962" s="69"/>
      <c r="FG962" s="69"/>
      <c r="FH962" s="69"/>
      <c r="FI962" s="69"/>
      <c r="FJ962" s="69"/>
      <c r="FK962" s="69"/>
      <c r="FL962" s="69"/>
      <c r="FM962" s="69"/>
      <c r="FN962" s="69"/>
      <c r="FO962" s="69"/>
      <c r="FP962" s="69"/>
      <c r="FQ962" s="69"/>
      <c r="FR962" s="69"/>
      <c r="FS962" s="69"/>
      <c r="FT962" s="69"/>
      <c r="FU962" s="69"/>
      <c r="FV962" s="69"/>
      <c r="FW962" s="69"/>
      <c r="FX962" s="69"/>
      <c r="FY962" s="69"/>
      <c r="FZ962" s="69"/>
      <c r="GA962" s="69"/>
      <c r="GB962" s="69"/>
      <c r="GC962" s="69"/>
      <c r="GD962" s="69"/>
      <c r="GE962" s="69"/>
      <c r="GF962" s="69"/>
      <c r="GG962" s="69"/>
      <c r="GH962" s="69"/>
      <c r="GI962" s="69"/>
      <c r="GJ962" s="69"/>
      <c r="GK962" s="69"/>
      <c r="GL962" s="69"/>
      <c r="GM962" s="69"/>
    </row>
    <row r="963" spans="1:195" s="125" customFormat="1" ht="18.75" customHeight="1" x14ac:dyDescent="0.45">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c r="AM963" s="33"/>
      <c r="AN963" s="33"/>
      <c r="AO963" s="33"/>
      <c r="AP963" s="33"/>
      <c r="AQ963" s="33"/>
      <c r="AR963" s="33"/>
      <c r="AS963" s="33"/>
      <c r="AT963" s="33"/>
      <c r="AU963" s="33"/>
      <c r="AV963" s="33"/>
      <c r="AW963" s="33"/>
      <c r="AX963" s="33"/>
      <c r="AY963" s="33"/>
      <c r="AZ963" s="33"/>
      <c r="BA963" s="33"/>
      <c r="BB963" s="33"/>
      <c r="BC963" s="33"/>
      <c r="BD963" s="33"/>
      <c r="BE963" s="33"/>
      <c r="BF963" s="33"/>
      <c r="BG963" s="33"/>
      <c r="BH963" s="33"/>
      <c r="BI963" s="33"/>
      <c r="BJ963" s="33"/>
      <c r="BK963" s="33"/>
      <c r="BL963" s="33"/>
      <c r="BM963" s="33"/>
      <c r="BN963" s="33"/>
      <c r="BO963" s="33"/>
      <c r="BP963" s="33"/>
      <c r="BQ963" s="33"/>
      <c r="BR963" s="33"/>
      <c r="BS963" s="33"/>
      <c r="BT963" s="33"/>
      <c r="BU963" s="33"/>
      <c r="BV963" s="33"/>
      <c r="BW963" s="33"/>
      <c r="BX963" s="33"/>
      <c r="BY963" s="33"/>
      <c r="BZ963" s="33"/>
      <c r="CA963" s="33"/>
      <c r="CB963" s="33"/>
      <c r="CC963" s="33"/>
      <c r="CD963" s="33"/>
      <c r="CE963" s="33"/>
      <c r="CF963" s="33"/>
      <c r="CG963" s="33"/>
      <c r="CH963" s="33"/>
      <c r="CI963" s="33"/>
      <c r="CJ963" s="33"/>
      <c r="CK963" s="33"/>
      <c r="CL963" s="33"/>
      <c r="CM963" s="33"/>
      <c r="CN963" s="33"/>
      <c r="CO963" s="33"/>
      <c r="CP963" s="33"/>
      <c r="CQ963" s="33"/>
      <c r="CR963" s="33"/>
      <c r="CS963" s="33"/>
      <c r="CT963" s="33"/>
      <c r="CU963" s="33"/>
      <c r="CV963" s="33"/>
      <c r="CW963" s="33"/>
      <c r="CX963" s="33"/>
      <c r="CY963" s="33"/>
      <c r="CZ963" s="33"/>
      <c r="DA963" s="33"/>
      <c r="DB963" s="33"/>
      <c r="DC963" s="33"/>
      <c r="DD963" s="33"/>
      <c r="DE963" s="33"/>
      <c r="DF963" s="33"/>
      <c r="DG963" s="33"/>
      <c r="DH963" s="33"/>
      <c r="DI963" s="33"/>
      <c r="DJ963" s="33"/>
      <c r="DK963" s="33"/>
      <c r="DL963" s="33"/>
      <c r="DM963" s="33"/>
      <c r="DN963" s="33"/>
      <c r="DO963" s="33"/>
      <c r="DP963" s="33"/>
      <c r="DQ963" s="33"/>
      <c r="DR963" s="33"/>
      <c r="DS963" s="33"/>
      <c r="DT963" s="33"/>
      <c r="DU963" s="33"/>
      <c r="DV963" s="33"/>
      <c r="DW963" s="33"/>
      <c r="DX963" s="33"/>
      <c r="DY963" s="33"/>
      <c r="DZ963" s="33"/>
      <c r="EA963" s="33"/>
      <c r="EB963" s="33"/>
      <c r="EC963" s="33"/>
      <c r="ED963" s="124"/>
      <c r="EE963" s="69"/>
      <c r="EF963" s="69"/>
      <c r="EG963" s="69"/>
      <c r="EH963" s="69"/>
      <c r="EI963" s="69"/>
      <c r="EJ963" s="69"/>
      <c r="EK963" s="69"/>
      <c r="EL963" s="69"/>
      <c r="EM963" s="69"/>
      <c r="EN963" s="69"/>
      <c r="EO963" s="69"/>
      <c r="EP963" s="69"/>
      <c r="EQ963" s="69"/>
      <c r="ER963" s="69"/>
      <c r="ES963" s="69"/>
      <c r="ET963" s="69"/>
      <c r="EU963" s="69"/>
      <c r="EV963" s="69"/>
      <c r="EW963" s="69"/>
      <c r="EX963" s="69"/>
      <c r="EY963" s="69"/>
      <c r="EZ963" s="69"/>
      <c r="FA963" s="69"/>
      <c r="FB963" s="69"/>
      <c r="FC963" s="69"/>
      <c r="FD963" s="69"/>
      <c r="FE963" s="69"/>
      <c r="FF963" s="69"/>
      <c r="FG963" s="69"/>
      <c r="FH963" s="69"/>
      <c r="FI963" s="69"/>
      <c r="FJ963" s="69"/>
      <c r="FK963" s="69"/>
      <c r="FL963" s="69"/>
      <c r="FM963" s="69"/>
      <c r="FN963" s="69"/>
      <c r="FO963" s="69"/>
      <c r="FP963" s="69"/>
      <c r="FQ963" s="69"/>
      <c r="FR963" s="69"/>
      <c r="FS963" s="69"/>
      <c r="FT963" s="69"/>
      <c r="FU963" s="69"/>
      <c r="FV963" s="69"/>
      <c r="FW963" s="69"/>
      <c r="FX963" s="69"/>
      <c r="FY963" s="69"/>
      <c r="FZ963" s="69"/>
      <c r="GA963" s="69"/>
      <c r="GB963" s="69"/>
      <c r="GC963" s="69"/>
      <c r="GD963" s="69"/>
      <c r="GE963" s="69"/>
      <c r="GF963" s="69"/>
      <c r="GG963" s="69"/>
      <c r="GH963" s="69"/>
      <c r="GI963" s="69"/>
      <c r="GJ963" s="69"/>
      <c r="GK963" s="69"/>
      <c r="GL963" s="69"/>
      <c r="GM963" s="69"/>
    </row>
    <row r="964" spans="1:195" s="125" customFormat="1" ht="18.75" customHeight="1" x14ac:dyDescent="0.45">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c r="AM964" s="33"/>
      <c r="AN964" s="33"/>
      <c r="AO964" s="33"/>
      <c r="AP964" s="33"/>
      <c r="AQ964" s="33"/>
      <c r="AR964" s="33"/>
      <c r="AS964" s="33"/>
      <c r="AT964" s="33"/>
      <c r="AU964" s="33"/>
      <c r="AV964" s="33"/>
      <c r="AW964" s="33"/>
      <c r="AX964" s="33"/>
      <c r="AY964" s="33"/>
      <c r="AZ964" s="33"/>
      <c r="BA964" s="33"/>
      <c r="BB964" s="33"/>
      <c r="BC964" s="33"/>
      <c r="BD964" s="33"/>
      <c r="BE964" s="33"/>
      <c r="BF964" s="33"/>
      <c r="BG964" s="33"/>
      <c r="BH964" s="33"/>
      <c r="BI964" s="33"/>
      <c r="BJ964" s="33"/>
      <c r="BK964" s="33"/>
      <c r="BL964" s="33"/>
      <c r="BM964" s="33"/>
      <c r="BN964" s="33"/>
      <c r="BO964" s="33"/>
      <c r="BP964" s="33"/>
      <c r="BQ964" s="33"/>
      <c r="BR964" s="33"/>
      <c r="BS964" s="33"/>
      <c r="BT964" s="33"/>
      <c r="BU964" s="33"/>
      <c r="BV964" s="33"/>
      <c r="BW964" s="33"/>
      <c r="BX964" s="33"/>
      <c r="BY964" s="33"/>
      <c r="BZ964" s="33"/>
      <c r="CA964" s="33"/>
      <c r="CB964" s="33"/>
      <c r="CC964" s="33"/>
      <c r="CD964" s="33"/>
      <c r="CE964" s="33"/>
      <c r="CF964" s="33"/>
      <c r="CG964" s="33"/>
      <c r="CH964" s="33"/>
      <c r="CI964" s="33"/>
      <c r="CJ964" s="33"/>
      <c r="CK964" s="33"/>
      <c r="CL964" s="33"/>
      <c r="CM964" s="33"/>
      <c r="CN964" s="33"/>
      <c r="CO964" s="33"/>
      <c r="CP964" s="33"/>
      <c r="CQ964" s="33"/>
      <c r="CR964" s="33"/>
      <c r="CS964" s="33"/>
      <c r="CT964" s="33"/>
      <c r="CU964" s="33"/>
      <c r="CV964" s="33"/>
      <c r="CW964" s="33"/>
      <c r="CX964" s="33"/>
      <c r="CY964" s="33"/>
      <c r="CZ964" s="33"/>
      <c r="DA964" s="33"/>
      <c r="DB964" s="33"/>
      <c r="DC964" s="33"/>
      <c r="DD964" s="33"/>
      <c r="DE964" s="33"/>
      <c r="DF964" s="33"/>
      <c r="DG964" s="33"/>
      <c r="DH964" s="33"/>
      <c r="DI964" s="33"/>
      <c r="DJ964" s="33"/>
      <c r="DK964" s="33"/>
      <c r="DL964" s="33"/>
      <c r="DM964" s="33"/>
      <c r="DN964" s="33"/>
      <c r="DO964" s="33"/>
      <c r="DP964" s="33"/>
      <c r="DQ964" s="33"/>
      <c r="DR964" s="33"/>
      <c r="DS964" s="33"/>
      <c r="DT964" s="33"/>
      <c r="DU964" s="33"/>
      <c r="DV964" s="33"/>
      <c r="DW964" s="33"/>
      <c r="DX964" s="33"/>
      <c r="DY964" s="33"/>
      <c r="DZ964" s="33"/>
      <c r="EA964" s="33"/>
      <c r="EB964" s="33"/>
      <c r="EC964" s="33"/>
      <c r="ED964" s="124"/>
      <c r="EE964" s="69"/>
      <c r="EF964" s="69"/>
      <c r="EG964" s="69"/>
      <c r="EH964" s="69"/>
      <c r="EI964" s="69"/>
      <c r="EJ964" s="69"/>
      <c r="EK964" s="69"/>
      <c r="EL964" s="69"/>
      <c r="EM964" s="69"/>
      <c r="EN964" s="69"/>
      <c r="EO964" s="69"/>
      <c r="EP964" s="69"/>
      <c r="EQ964" s="69"/>
      <c r="ER964" s="69"/>
      <c r="ES964" s="69"/>
      <c r="ET964" s="69"/>
      <c r="EU964" s="69"/>
      <c r="EV964" s="69"/>
      <c r="EW964" s="69"/>
      <c r="EX964" s="69"/>
      <c r="EY964" s="69"/>
      <c r="EZ964" s="69"/>
      <c r="FA964" s="69"/>
      <c r="FB964" s="69"/>
      <c r="FC964" s="69"/>
      <c r="FD964" s="69"/>
      <c r="FE964" s="69"/>
      <c r="FF964" s="69"/>
      <c r="FG964" s="69"/>
      <c r="FH964" s="69"/>
      <c r="FI964" s="69"/>
      <c r="FJ964" s="69"/>
      <c r="FK964" s="69"/>
      <c r="FL964" s="69"/>
      <c r="FM964" s="69"/>
      <c r="FN964" s="69"/>
      <c r="FO964" s="69"/>
      <c r="FP964" s="69"/>
      <c r="FQ964" s="69"/>
      <c r="FR964" s="69"/>
      <c r="FS964" s="69"/>
      <c r="FT964" s="69"/>
      <c r="FU964" s="69"/>
      <c r="FV964" s="69"/>
      <c r="FW964" s="69"/>
      <c r="FX964" s="69"/>
      <c r="FY964" s="69"/>
      <c r="FZ964" s="69"/>
      <c r="GA964" s="69"/>
      <c r="GB964" s="69"/>
      <c r="GC964" s="69"/>
      <c r="GD964" s="69"/>
      <c r="GE964" s="69"/>
      <c r="GF964" s="69"/>
      <c r="GG964" s="69"/>
      <c r="GH964" s="69"/>
      <c r="GI964" s="69"/>
      <c r="GJ964" s="69"/>
      <c r="GK964" s="69"/>
      <c r="GL964" s="69"/>
      <c r="GM964" s="69"/>
    </row>
    <row r="965" spans="1:195" s="125" customFormat="1" ht="18.75" customHeight="1" x14ac:dyDescent="0.45">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c r="AM965" s="33"/>
      <c r="AN965" s="33"/>
      <c r="AO965" s="33"/>
      <c r="AP965" s="33"/>
      <c r="AQ965" s="33"/>
      <c r="AR965" s="33"/>
      <c r="AS965" s="33"/>
      <c r="AT965" s="33"/>
      <c r="AU965" s="33"/>
      <c r="AV965" s="33"/>
      <c r="AW965" s="33"/>
      <c r="AX965" s="33"/>
      <c r="AY965" s="33"/>
      <c r="AZ965" s="33"/>
      <c r="BA965" s="33"/>
      <c r="BB965" s="33"/>
      <c r="BC965" s="33"/>
      <c r="BD965" s="33"/>
      <c r="BE965" s="33"/>
      <c r="BF965" s="33"/>
      <c r="BG965" s="33"/>
      <c r="BH965" s="33"/>
      <c r="BI965" s="33"/>
      <c r="BJ965" s="33"/>
      <c r="BK965" s="33"/>
      <c r="BL965" s="33"/>
      <c r="BM965" s="33"/>
      <c r="BN965" s="33"/>
      <c r="BO965" s="33"/>
      <c r="BP965" s="33"/>
      <c r="BQ965" s="33"/>
      <c r="BR965" s="33"/>
      <c r="BS965" s="33"/>
      <c r="BT965" s="33"/>
      <c r="BU965" s="33"/>
      <c r="BV965" s="33"/>
      <c r="BW965" s="33"/>
      <c r="BX965" s="33"/>
      <c r="BY965" s="33"/>
      <c r="BZ965" s="33"/>
      <c r="CA965" s="33"/>
      <c r="CB965" s="33"/>
      <c r="CC965" s="33"/>
      <c r="CD965" s="33"/>
      <c r="CE965" s="33"/>
      <c r="CF965" s="33"/>
      <c r="CG965" s="33"/>
      <c r="CH965" s="33"/>
      <c r="CI965" s="33"/>
      <c r="CJ965" s="33"/>
      <c r="CK965" s="33"/>
      <c r="CL965" s="33"/>
      <c r="CM965" s="33"/>
      <c r="CN965" s="33"/>
      <c r="CO965" s="33"/>
      <c r="CP965" s="33"/>
      <c r="CQ965" s="33"/>
      <c r="CR965" s="33"/>
      <c r="CS965" s="33"/>
      <c r="CT965" s="33"/>
      <c r="CU965" s="33"/>
      <c r="CV965" s="33"/>
      <c r="CW965" s="33"/>
      <c r="CX965" s="33"/>
      <c r="CY965" s="33"/>
      <c r="CZ965" s="33"/>
      <c r="DA965" s="33"/>
      <c r="DB965" s="33"/>
      <c r="DC965" s="33"/>
      <c r="DD965" s="33"/>
      <c r="DE965" s="33"/>
      <c r="DF965" s="33"/>
      <c r="DG965" s="33"/>
      <c r="DH965" s="33"/>
      <c r="DI965" s="33"/>
      <c r="DJ965" s="33"/>
      <c r="DK965" s="33"/>
      <c r="DL965" s="33"/>
      <c r="DM965" s="33"/>
      <c r="DN965" s="33"/>
      <c r="DO965" s="33"/>
      <c r="DP965" s="33"/>
      <c r="DQ965" s="33"/>
      <c r="DR965" s="33"/>
      <c r="DS965" s="33"/>
      <c r="DT965" s="33"/>
      <c r="DU965" s="33"/>
      <c r="DV965" s="33"/>
      <c r="DW965" s="33"/>
      <c r="DX965" s="33"/>
      <c r="DY965" s="33"/>
      <c r="DZ965" s="33"/>
      <c r="EA965" s="33"/>
      <c r="EB965" s="33"/>
      <c r="EC965" s="33"/>
      <c r="ED965" s="124"/>
      <c r="EE965" s="69"/>
      <c r="EF965" s="69"/>
      <c r="EG965" s="69"/>
      <c r="EH965" s="69"/>
      <c r="EI965" s="69"/>
      <c r="EJ965" s="69"/>
      <c r="EK965" s="69"/>
      <c r="EL965" s="69"/>
      <c r="EM965" s="69"/>
      <c r="EN965" s="69"/>
      <c r="EO965" s="69"/>
      <c r="EP965" s="69"/>
      <c r="EQ965" s="69"/>
      <c r="ER965" s="69"/>
      <c r="ES965" s="69"/>
      <c r="ET965" s="69"/>
      <c r="EU965" s="69"/>
      <c r="EV965" s="69"/>
      <c r="EW965" s="69"/>
      <c r="EX965" s="69"/>
      <c r="EY965" s="69"/>
      <c r="EZ965" s="69"/>
      <c r="FA965" s="69"/>
      <c r="FB965" s="69"/>
      <c r="FC965" s="69"/>
      <c r="FD965" s="69"/>
      <c r="FE965" s="69"/>
      <c r="FF965" s="69"/>
      <c r="FG965" s="69"/>
      <c r="FH965" s="69"/>
      <c r="FI965" s="69"/>
      <c r="FJ965" s="69"/>
      <c r="FK965" s="69"/>
      <c r="FL965" s="69"/>
      <c r="FM965" s="69"/>
      <c r="FN965" s="69"/>
      <c r="FO965" s="69"/>
      <c r="FP965" s="69"/>
      <c r="FQ965" s="69"/>
      <c r="FR965" s="69"/>
      <c r="FS965" s="69"/>
      <c r="FT965" s="69"/>
      <c r="FU965" s="69"/>
      <c r="FV965" s="69"/>
      <c r="FW965" s="69"/>
      <c r="FX965" s="69"/>
      <c r="FY965" s="69"/>
      <c r="FZ965" s="69"/>
      <c r="GA965" s="69"/>
      <c r="GB965" s="69"/>
      <c r="GC965" s="69"/>
      <c r="GD965" s="69"/>
      <c r="GE965" s="69"/>
      <c r="GF965" s="69"/>
      <c r="GG965" s="69"/>
      <c r="GH965" s="69"/>
      <c r="GI965" s="69"/>
      <c r="GJ965" s="69"/>
      <c r="GK965" s="69"/>
      <c r="GL965" s="69"/>
      <c r="GM965" s="69"/>
    </row>
    <row r="966" spans="1:195" s="125" customFormat="1" ht="18.75" customHeight="1" x14ac:dyDescent="0.45">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c r="AM966" s="33"/>
      <c r="AN966" s="33"/>
      <c r="AO966" s="33"/>
      <c r="AP966" s="33"/>
      <c r="AQ966" s="33"/>
      <c r="AR966" s="33"/>
      <c r="AS966" s="33"/>
      <c r="AT966" s="33"/>
      <c r="AU966" s="33"/>
      <c r="AV966" s="33"/>
      <c r="AW966" s="33"/>
      <c r="AX966" s="33"/>
      <c r="AY966" s="33"/>
      <c r="AZ966" s="33"/>
      <c r="BA966" s="33"/>
      <c r="BB966" s="33"/>
      <c r="BC966" s="33"/>
      <c r="BD966" s="33"/>
      <c r="BE966" s="278" t="s">
        <v>297</v>
      </c>
      <c r="BF966" s="279"/>
      <c r="BG966" s="279"/>
      <c r="BH966" s="279"/>
      <c r="BI966" s="279"/>
      <c r="BJ966" s="279"/>
      <c r="BK966" s="279"/>
      <c r="BL966" s="280"/>
      <c r="BM966" s="33"/>
      <c r="BN966" s="33"/>
      <c r="BO966" s="33"/>
      <c r="BP966" s="33"/>
      <c r="BQ966" s="33"/>
      <c r="BR966" s="33"/>
      <c r="BS966" s="33"/>
      <c r="BT966" s="33"/>
      <c r="BU966" s="33"/>
      <c r="BV966" s="33"/>
      <c r="BW966" s="33"/>
      <c r="BX966" s="33"/>
      <c r="BY966" s="33"/>
      <c r="BZ966" s="33"/>
      <c r="CA966" s="33"/>
      <c r="CB966" s="33"/>
      <c r="CC966" s="33"/>
      <c r="CD966" s="33"/>
      <c r="CE966" s="33"/>
      <c r="CF966" s="33"/>
      <c r="CG966" s="33"/>
      <c r="CH966" s="33"/>
      <c r="CI966" s="33"/>
      <c r="CJ966" s="33"/>
      <c r="CK966" s="33"/>
      <c r="CL966" s="33"/>
      <c r="CM966" s="33"/>
      <c r="CN966" s="33"/>
      <c r="CO966" s="33"/>
      <c r="CP966" s="33"/>
      <c r="CQ966" s="33"/>
      <c r="CR966" s="33"/>
      <c r="CS966" s="33"/>
      <c r="CT966" s="33"/>
      <c r="CU966" s="33"/>
      <c r="CV966" s="33"/>
      <c r="CW966" s="33"/>
      <c r="CX966" s="33"/>
      <c r="CY966" s="33"/>
      <c r="CZ966" s="33"/>
      <c r="DA966" s="33"/>
      <c r="DB966" s="33"/>
      <c r="DC966" s="33"/>
      <c r="DD966" s="33"/>
      <c r="DE966" s="33"/>
      <c r="DF966" s="33"/>
      <c r="DG966" s="33"/>
      <c r="DH966" s="33"/>
      <c r="DI966" s="33"/>
      <c r="DJ966" s="33"/>
      <c r="DK966" s="33"/>
      <c r="DL966" s="33"/>
      <c r="DM966" s="33"/>
      <c r="DN966" s="33"/>
      <c r="DO966" s="33"/>
      <c r="DP966" s="33"/>
      <c r="DQ966" s="33"/>
      <c r="DR966" s="33"/>
      <c r="DS966" s="278" t="s">
        <v>219</v>
      </c>
      <c r="DT966" s="279"/>
      <c r="DU966" s="279"/>
      <c r="DV966" s="279"/>
      <c r="DW966" s="279"/>
      <c r="DX966" s="279"/>
      <c r="DY966" s="279"/>
      <c r="DZ966" s="280"/>
      <c r="EA966" s="33"/>
      <c r="EB966" s="33"/>
      <c r="EC966" s="33"/>
      <c r="ED966" s="124"/>
      <c r="EE966" s="69"/>
      <c r="EF966" s="69"/>
      <c r="EG966" s="69"/>
      <c r="EH966" s="69"/>
      <c r="EI966" s="69"/>
      <c r="EJ966" s="69"/>
      <c r="EK966" s="69"/>
      <c r="EL966" s="69"/>
      <c r="EM966" s="69"/>
      <c r="EN966" s="69"/>
      <c r="EO966" s="69"/>
      <c r="EP966" s="69"/>
      <c r="EQ966" s="69"/>
      <c r="ER966" s="69"/>
      <c r="ES966" s="69"/>
      <c r="ET966" s="69"/>
      <c r="EU966" s="69"/>
      <c r="EV966" s="69"/>
      <c r="EW966" s="69"/>
      <c r="EX966" s="69"/>
      <c r="EY966" s="69"/>
      <c r="EZ966" s="69"/>
      <c r="FA966" s="69"/>
      <c r="FB966" s="69"/>
      <c r="FC966" s="69"/>
      <c r="FD966" s="69"/>
      <c r="FE966" s="69"/>
      <c r="FF966" s="69"/>
      <c r="FG966" s="69"/>
      <c r="FH966" s="69"/>
      <c r="FI966" s="69"/>
      <c r="FJ966" s="69"/>
      <c r="FK966" s="69"/>
      <c r="FL966" s="69"/>
      <c r="FM966" s="69"/>
      <c r="FN966" s="69"/>
      <c r="FO966" s="69"/>
      <c r="FP966" s="69"/>
      <c r="FQ966" s="69"/>
      <c r="FR966" s="69"/>
      <c r="FS966" s="69"/>
      <c r="FT966" s="69"/>
      <c r="FU966" s="69"/>
      <c r="FV966" s="69"/>
      <c r="FW966" s="69"/>
      <c r="FX966" s="69"/>
      <c r="FY966" s="69"/>
      <c r="FZ966" s="69"/>
      <c r="GA966" s="69"/>
      <c r="GB966" s="69"/>
      <c r="GC966" s="69"/>
      <c r="GD966" s="69"/>
      <c r="GE966" s="69"/>
      <c r="GF966" s="69"/>
      <c r="GG966" s="69"/>
      <c r="GH966" s="69"/>
      <c r="GI966" s="69"/>
      <c r="GJ966" s="69"/>
      <c r="GK966" s="69"/>
      <c r="GL966" s="69"/>
      <c r="GM966" s="69"/>
    </row>
    <row r="967" spans="1:195" s="125" customFormat="1" ht="18.75" customHeight="1" x14ac:dyDescent="0.45">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c r="AM967" s="33"/>
      <c r="AN967" s="33"/>
      <c r="AO967" s="33"/>
      <c r="AP967" s="33"/>
      <c r="AQ967" s="33"/>
      <c r="AR967" s="33"/>
      <c r="AS967" s="33"/>
      <c r="AT967" s="33"/>
      <c r="AU967" s="33"/>
      <c r="AV967" s="33"/>
      <c r="AW967" s="33"/>
      <c r="AX967" s="33"/>
      <c r="AY967" s="33"/>
      <c r="AZ967" s="33"/>
      <c r="BA967" s="33"/>
      <c r="BB967" s="33"/>
      <c r="BC967" s="33"/>
      <c r="BD967" s="33"/>
      <c r="BE967" s="281"/>
      <c r="BF967" s="282"/>
      <c r="BG967" s="282"/>
      <c r="BH967" s="282"/>
      <c r="BI967" s="282"/>
      <c r="BJ967" s="282"/>
      <c r="BK967" s="282"/>
      <c r="BL967" s="283"/>
      <c r="BM967" s="33"/>
      <c r="BN967" s="33"/>
      <c r="BO967" s="33"/>
      <c r="BP967" s="33"/>
      <c r="BQ967" s="33"/>
      <c r="BR967" s="33"/>
      <c r="BS967" s="33"/>
      <c r="BT967" s="33"/>
      <c r="BU967" s="33"/>
      <c r="BV967" s="33"/>
      <c r="BW967" s="33"/>
      <c r="BX967" s="33"/>
      <c r="BY967" s="33"/>
      <c r="BZ967" s="33"/>
      <c r="CA967" s="33"/>
      <c r="CB967" s="33"/>
      <c r="CC967" s="33"/>
      <c r="CD967" s="33"/>
      <c r="CE967" s="33"/>
      <c r="CF967" s="33"/>
      <c r="CG967" s="33"/>
      <c r="CH967" s="33"/>
      <c r="CI967" s="33"/>
      <c r="CJ967" s="33"/>
      <c r="CK967" s="33"/>
      <c r="CL967" s="33"/>
      <c r="CM967" s="33"/>
      <c r="CN967" s="33"/>
      <c r="CO967" s="33"/>
      <c r="CP967" s="33"/>
      <c r="CQ967" s="33"/>
      <c r="CR967" s="33"/>
      <c r="CS967" s="33"/>
      <c r="CT967" s="33"/>
      <c r="CU967" s="33"/>
      <c r="CV967" s="33"/>
      <c r="CW967" s="33"/>
      <c r="CX967" s="33"/>
      <c r="CY967" s="33"/>
      <c r="CZ967" s="33"/>
      <c r="DA967" s="33"/>
      <c r="DB967" s="33"/>
      <c r="DC967" s="33"/>
      <c r="DD967" s="33"/>
      <c r="DE967" s="33"/>
      <c r="DF967" s="33"/>
      <c r="DG967" s="33"/>
      <c r="DH967" s="33"/>
      <c r="DI967" s="33"/>
      <c r="DJ967" s="33"/>
      <c r="DK967" s="33"/>
      <c r="DL967" s="33"/>
      <c r="DM967" s="33"/>
      <c r="DN967" s="33"/>
      <c r="DO967" s="33"/>
      <c r="DP967" s="33"/>
      <c r="DQ967" s="33"/>
      <c r="DR967" s="33"/>
      <c r="DS967" s="281"/>
      <c r="DT967" s="282"/>
      <c r="DU967" s="282"/>
      <c r="DV967" s="282"/>
      <c r="DW967" s="282"/>
      <c r="DX967" s="282"/>
      <c r="DY967" s="282"/>
      <c r="DZ967" s="283"/>
      <c r="EA967" s="33"/>
      <c r="EB967" s="33"/>
      <c r="EC967" s="33"/>
      <c r="ED967" s="124"/>
      <c r="EE967" s="69"/>
      <c r="EF967" s="69"/>
      <c r="EG967" s="69"/>
      <c r="EH967" s="69"/>
      <c r="EI967" s="69"/>
      <c r="EJ967" s="69"/>
      <c r="EK967" s="69"/>
      <c r="EL967" s="69"/>
      <c r="EM967" s="69"/>
      <c r="EN967" s="69"/>
      <c r="EO967" s="69"/>
      <c r="EP967" s="69"/>
      <c r="EQ967" s="69"/>
      <c r="ER967" s="69"/>
      <c r="ES967" s="69"/>
      <c r="ET967" s="69"/>
      <c r="EU967" s="69"/>
      <c r="EV967" s="69"/>
      <c r="EW967" s="69"/>
      <c r="EX967" s="69"/>
      <c r="EY967" s="69"/>
      <c r="EZ967" s="69"/>
      <c r="FA967" s="69"/>
      <c r="FB967" s="69"/>
      <c r="FC967" s="69"/>
      <c r="FD967" s="69"/>
      <c r="FE967" s="69"/>
      <c r="FF967" s="69"/>
      <c r="FG967" s="69"/>
      <c r="FH967" s="69"/>
      <c r="FI967" s="69"/>
      <c r="FJ967" s="69"/>
      <c r="FK967" s="69"/>
      <c r="FL967" s="69"/>
      <c r="FM967" s="69"/>
      <c r="FN967" s="69"/>
      <c r="FO967" s="69"/>
      <c r="FP967" s="69"/>
      <c r="FQ967" s="69"/>
      <c r="FR967" s="69"/>
      <c r="FS967" s="69"/>
      <c r="FT967" s="69"/>
      <c r="FU967" s="69"/>
      <c r="FV967" s="69"/>
      <c r="FW967" s="69"/>
      <c r="FX967" s="69"/>
      <c r="FY967" s="69"/>
      <c r="FZ967" s="69"/>
      <c r="GA967" s="69"/>
      <c r="GB967" s="69"/>
      <c r="GC967" s="69"/>
      <c r="GD967" s="69"/>
      <c r="GE967" s="69"/>
      <c r="GF967" s="69"/>
      <c r="GG967" s="69"/>
      <c r="GH967" s="69"/>
      <c r="GI967" s="69"/>
      <c r="GJ967" s="69"/>
      <c r="GK967" s="69"/>
      <c r="GL967" s="69"/>
      <c r="GM967" s="69"/>
    </row>
    <row r="968" spans="1:195" s="125" customFormat="1" ht="18.75" customHeight="1" x14ac:dyDescent="0.45">
      <c r="A968" s="33"/>
      <c r="B968" s="33"/>
      <c r="C968" s="239" t="s">
        <v>34</v>
      </c>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239"/>
      <c r="AB968" s="239"/>
      <c r="AC968" s="33"/>
      <c r="AD968" s="33"/>
      <c r="AE968" s="33"/>
      <c r="AF968" s="33"/>
      <c r="AG968" s="33"/>
      <c r="AH968" s="33"/>
      <c r="AI968" s="33"/>
      <c r="AJ968" s="33"/>
      <c r="AK968" s="33"/>
      <c r="AL968" s="33"/>
      <c r="AM968" s="33"/>
      <c r="AN968" s="33"/>
      <c r="AO968" s="33"/>
      <c r="AP968" s="33"/>
      <c r="AQ968" s="33"/>
      <c r="AR968" s="33"/>
      <c r="AS968" s="33"/>
      <c r="AT968" s="33"/>
      <c r="AU968" s="33"/>
      <c r="AV968" s="33"/>
      <c r="AW968" s="33"/>
      <c r="AX968" s="33"/>
      <c r="AY968" s="33"/>
      <c r="AZ968" s="33"/>
      <c r="BA968" s="33"/>
      <c r="BB968" s="33"/>
      <c r="BC968" s="33"/>
      <c r="BD968" s="33"/>
      <c r="BE968" s="33"/>
      <c r="BF968" s="33"/>
      <c r="BG968" s="33"/>
      <c r="BH968" s="33"/>
      <c r="BI968" s="33"/>
      <c r="BJ968" s="33"/>
      <c r="BK968" s="33"/>
      <c r="BL968" s="33"/>
      <c r="BM968" s="33"/>
      <c r="BN968" s="33"/>
      <c r="BO968" s="33"/>
      <c r="BP968" s="33"/>
      <c r="BQ968" s="239" t="s">
        <v>34</v>
      </c>
      <c r="BR968" s="33"/>
      <c r="BS968" s="33"/>
      <c r="BT968" s="33"/>
      <c r="BU968" s="33"/>
      <c r="BV968" s="33"/>
      <c r="BW968" s="33"/>
      <c r="BX968" s="33"/>
      <c r="BY968" s="33"/>
      <c r="BZ968" s="33"/>
      <c r="CA968" s="33"/>
      <c r="CB968" s="33"/>
      <c r="CC968" s="33"/>
      <c r="CD968" s="33"/>
      <c r="CE968" s="33"/>
      <c r="CF968" s="33"/>
      <c r="CG968" s="33"/>
      <c r="CH968" s="33"/>
      <c r="CI968" s="33"/>
      <c r="CJ968" s="33"/>
      <c r="CK968" s="33"/>
      <c r="CL968" s="33"/>
      <c r="CM968" s="33"/>
      <c r="CN968" s="33"/>
      <c r="CO968" s="239"/>
      <c r="CP968" s="239"/>
      <c r="CQ968" s="33"/>
      <c r="CR968" s="33"/>
      <c r="CS968" s="33"/>
      <c r="CT968" s="33"/>
      <c r="CU968" s="33"/>
      <c r="CV968" s="33"/>
      <c r="CW968" s="33"/>
      <c r="CX968" s="33"/>
      <c r="CY968" s="33"/>
      <c r="CZ968" s="33"/>
      <c r="DA968" s="33"/>
      <c r="DB968" s="33"/>
      <c r="DC968" s="33"/>
      <c r="DD968" s="33"/>
      <c r="DE968" s="33"/>
      <c r="DF968" s="33"/>
      <c r="DG968" s="33"/>
      <c r="DH968" s="33"/>
      <c r="DI968" s="33"/>
      <c r="DJ968" s="33"/>
      <c r="DK968" s="33"/>
      <c r="DL968" s="33"/>
      <c r="DM968" s="33"/>
      <c r="DN968" s="33"/>
      <c r="DO968" s="33"/>
      <c r="DP968" s="33"/>
      <c r="DQ968" s="33"/>
      <c r="DR968" s="33"/>
      <c r="DS968" s="33"/>
      <c r="DT968" s="33"/>
      <c r="DU968" s="33"/>
      <c r="DV968" s="33"/>
      <c r="DW968" s="33"/>
      <c r="DX968" s="33"/>
      <c r="DY968" s="33"/>
      <c r="DZ968" s="33"/>
      <c r="EA968" s="33"/>
      <c r="EB968" s="33"/>
      <c r="EC968" s="33"/>
      <c r="ED968" s="124"/>
      <c r="EE968" s="69"/>
      <c r="EF968" s="69"/>
      <c r="EG968" s="69"/>
      <c r="EH968" s="69"/>
      <c r="EI968" s="69"/>
      <c r="EJ968" s="69"/>
      <c r="EK968" s="69"/>
      <c r="EL968" s="69"/>
      <c r="EM968" s="69"/>
      <c r="EN968" s="69"/>
      <c r="EO968" s="69"/>
      <c r="EP968" s="69"/>
      <c r="EQ968" s="69"/>
      <c r="ER968" s="69"/>
      <c r="ES968" s="69"/>
      <c r="ET968" s="69"/>
      <c r="EU968" s="69"/>
      <c r="EV968" s="69"/>
      <c r="EW968" s="69"/>
      <c r="EX968" s="69"/>
      <c r="EY968" s="69"/>
      <c r="EZ968" s="69"/>
      <c r="FA968" s="69"/>
      <c r="FB968" s="69"/>
      <c r="FC968" s="69"/>
      <c r="FD968" s="69"/>
      <c r="FE968" s="69"/>
      <c r="FF968" s="69"/>
      <c r="FG968" s="69"/>
      <c r="FH968" s="69"/>
      <c r="FI968" s="69"/>
      <c r="FJ968" s="69"/>
      <c r="FK968" s="69"/>
      <c r="FL968" s="69"/>
      <c r="FM968" s="69"/>
      <c r="FN968" s="69"/>
      <c r="FO968" s="69"/>
      <c r="FP968" s="69"/>
      <c r="FQ968" s="69"/>
      <c r="FR968" s="69"/>
      <c r="FS968" s="69"/>
      <c r="FT968" s="69"/>
      <c r="FU968" s="69"/>
      <c r="FV968" s="69"/>
      <c r="FW968" s="69"/>
      <c r="FX968" s="69"/>
      <c r="FY968" s="69"/>
      <c r="FZ968" s="69"/>
      <c r="GA968" s="69"/>
      <c r="GB968" s="69"/>
      <c r="GC968" s="69"/>
      <c r="GD968" s="69"/>
      <c r="GE968" s="69"/>
      <c r="GF968" s="69"/>
      <c r="GG968" s="69"/>
      <c r="GH968" s="69"/>
      <c r="GI968" s="69"/>
      <c r="GJ968" s="69"/>
      <c r="GK968" s="69"/>
      <c r="GL968" s="69"/>
      <c r="GM968" s="69"/>
    </row>
    <row r="969" spans="1:195" s="125" customFormat="1" ht="18.75" customHeight="1" thickBot="1" x14ac:dyDescent="0.5">
      <c r="A969" s="33"/>
      <c r="B969" s="239"/>
      <c r="C969" s="239"/>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239"/>
      <c r="AB969" s="239"/>
      <c r="AC969" s="33"/>
      <c r="AD969" s="33"/>
      <c r="AE969" s="33"/>
      <c r="AF969" s="33"/>
      <c r="AG969" s="33"/>
      <c r="AH969" s="33"/>
      <c r="AI969" s="33"/>
      <c r="AJ969" s="33"/>
      <c r="AK969" s="33"/>
      <c r="AL969" s="33"/>
      <c r="AM969" s="33"/>
      <c r="AN969" s="33"/>
      <c r="AO969" s="33"/>
      <c r="AP969" s="33"/>
      <c r="AQ969" s="33"/>
      <c r="AR969" s="33"/>
      <c r="AS969" s="33"/>
      <c r="AT969" s="33"/>
      <c r="AU969" s="33"/>
      <c r="AV969" s="33"/>
      <c r="AW969" s="33"/>
      <c r="AX969" s="33"/>
      <c r="AY969" s="33"/>
      <c r="AZ969" s="33"/>
      <c r="BA969" s="33"/>
      <c r="BB969" s="33"/>
      <c r="BC969" s="33"/>
      <c r="BD969" s="33"/>
      <c r="BE969" s="33"/>
      <c r="BF969" s="33"/>
      <c r="BG969" s="33"/>
      <c r="BH969" s="33"/>
      <c r="BI969" s="33"/>
      <c r="BJ969" s="33"/>
      <c r="BK969" s="33"/>
      <c r="BL969" s="33"/>
      <c r="BM969" s="33"/>
      <c r="BN969" s="33"/>
      <c r="BO969" s="33"/>
      <c r="BP969" s="33"/>
      <c r="BQ969" s="239"/>
      <c r="BR969" s="33"/>
      <c r="BS969" s="33"/>
      <c r="BT969" s="33"/>
      <c r="BU969" s="33"/>
      <c r="BV969" s="33"/>
      <c r="BW969" s="33"/>
      <c r="BX969" s="33"/>
      <c r="BY969" s="33"/>
      <c r="BZ969" s="33"/>
      <c r="CA969" s="33"/>
      <c r="CB969" s="33"/>
      <c r="CC969" s="33"/>
      <c r="CD969" s="33"/>
      <c r="CE969" s="33"/>
      <c r="CF969" s="33"/>
      <c r="CG969" s="33"/>
      <c r="CH969" s="33"/>
      <c r="CI969" s="33"/>
      <c r="CJ969" s="33"/>
      <c r="CK969" s="33"/>
      <c r="CL969" s="33"/>
      <c r="CM969" s="33"/>
      <c r="CN969" s="33"/>
      <c r="CO969" s="239"/>
      <c r="CP969" s="239"/>
      <c r="CQ969" s="33"/>
      <c r="CR969" s="33"/>
      <c r="CS969" s="33"/>
      <c r="CT969" s="33"/>
      <c r="CU969" s="33"/>
      <c r="CV969" s="33"/>
      <c r="CW969" s="33"/>
      <c r="CX969" s="33"/>
      <c r="CY969" s="33"/>
      <c r="CZ969" s="33"/>
      <c r="DA969" s="33"/>
      <c r="DB969" s="33"/>
      <c r="DC969" s="33"/>
      <c r="DD969" s="33"/>
      <c r="DE969" s="33"/>
      <c r="DF969" s="33"/>
      <c r="DG969" s="33"/>
      <c r="DH969" s="33"/>
      <c r="DI969" s="33"/>
      <c r="DJ969" s="33"/>
      <c r="DK969" s="33"/>
      <c r="DL969" s="33"/>
      <c r="DM969" s="33"/>
      <c r="DN969" s="33"/>
      <c r="DO969" s="33"/>
      <c r="DP969" s="33"/>
      <c r="DQ969" s="33"/>
      <c r="DR969" s="33"/>
      <c r="DS969" s="33"/>
      <c r="DT969" s="33"/>
      <c r="DU969" s="33"/>
      <c r="DV969" s="33"/>
      <c r="DW969" s="33"/>
      <c r="DX969" s="33"/>
      <c r="DY969" s="33"/>
      <c r="DZ969" s="33"/>
      <c r="EA969" s="33"/>
      <c r="EB969" s="33"/>
      <c r="EC969" s="33"/>
      <c r="ED969" s="124"/>
      <c r="EE969" s="69"/>
      <c r="EF969" s="69"/>
      <c r="EG969" s="69"/>
      <c r="EH969" s="69"/>
      <c r="EI969" s="69"/>
      <c r="EJ969" s="69"/>
      <c r="EK969" s="69"/>
      <c r="EL969" s="69"/>
      <c r="EM969" s="69"/>
      <c r="EN969" s="69"/>
      <c r="EO969" s="69"/>
      <c r="EP969" s="69"/>
      <c r="EQ969" s="69"/>
      <c r="ER969" s="69"/>
      <c r="ES969" s="69"/>
      <c r="ET969" s="69"/>
      <c r="EU969" s="69"/>
      <c r="EV969" s="69"/>
      <c r="EW969" s="69"/>
      <c r="EX969" s="69"/>
      <c r="EY969" s="69"/>
      <c r="EZ969" s="69"/>
      <c r="FA969" s="69"/>
      <c r="FB969" s="69"/>
      <c r="FC969" s="69"/>
      <c r="FD969" s="69"/>
      <c r="FE969" s="69"/>
      <c r="FF969" s="69"/>
      <c r="FG969" s="69"/>
      <c r="FH969" s="69"/>
      <c r="FI969" s="69"/>
      <c r="FJ969" s="69"/>
      <c r="FK969" s="69"/>
      <c r="FL969" s="69"/>
      <c r="FM969" s="69"/>
      <c r="FN969" s="69"/>
      <c r="FO969" s="69"/>
      <c r="FP969" s="69"/>
      <c r="FQ969" s="69"/>
      <c r="FR969" s="69"/>
      <c r="FS969" s="69"/>
      <c r="FT969" s="69"/>
      <c r="FU969" s="69"/>
      <c r="FV969" s="69"/>
      <c r="FW969" s="69"/>
      <c r="FX969" s="69"/>
      <c r="FY969" s="69"/>
      <c r="FZ969" s="69"/>
      <c r="GA969" s="69"/>
      <c r="GB969" s="69"/>
      <c r="GC969" s="69"/>
      <c r="GD969" s="69"/>
      <c r="GE969" s="69"/>
      <c r="GF969" s="69"/>
      <c r="GG969" s="69"/>
      <c r="GH969" s="69"/>
      <c r="GI969" s="69"/>
      <c r="GJ969" s="69"/>
      <c r="GK969" s="69"/>
      <c r="GL969" s="69"/>
      <c r="GM969" s="69"/>
    </row>
    <row r="970" spans="1:195" s="125" customFormat="1" ht="18.75" customHeight="1" x14ac:dyDescent="0.45">
      <c r="A970" s="33"/>
      <c r="B970" s="33"/>
      <c r="C970" s="33"/>
      <c r="D970" s="33"/>
      <c r="E970" s="33"/>
      <c r="F970" s="33"/>
      <c r="G970" s="626" t="s">
        <v>298</v>
      </c>
      <c r="H970" s="627"/>
      <c r="I970" s="627"/>
      <c r="J970" s="627"/>
      <c r="K970" s="627"/>
      <c r="L970" s="627"/>
      <c r="M970" s="627"/>
      <c r="N970" s="627"/>
      <c r="O970" s="627"/>
      <c r="P970" s="627"/>
      <c r="Q970" s="627"/>
      <c r="R970" s="627"/>
      <c r="S970" s="627"/>
      <c r="T970" s="627"/>
      <c r="U970" s="627"/>
      <c r="V970" s="627"/>
      <c r="W970" s="627"/>
      <c r="X970" s="679"/>
      <c r="Y970" s="683" t="s">
        <v>299</v>
      </c>
      <c r="Z970" s="627"/>
      <c r="AA970" s="627"/>
      <c r="AB970" s="627"/>
      <c r="AC970" s="627"/>
      <c r="AD970" s="627"/>
      <c r="AE970" s="627"/>
      <c r="AF970" s="627"/>
      <c r="AG970" s="627"/>
      <c r="AH970" s="627"/>
      <c r="AI970" s="627"/>
      <c r="AJ970" s="627"/>
      <c r="AK970" s="627"/>
      <c r="AL970" s="627"/>
      <c r="AM970" s="627"/>
      <c r="AN970" s="627"/>
      <c r="AO970" s="627"/>
      <c r="AP970" s="627"/>
      <c r="AQ970" s="627"/>
      <c r="AR970" s="627"/>
      <c r="AS970" s="627"/>
      <c r="AT970" s="627"/>
      <c r="AU970" s="627"/>
      <c r="AV970" s="627"/>
      <c r="AW970" s="627"/>
      <c r="AX970" s="627"/>
      <c r="AY970" s="627"/>
      <c r="AZ970" s="627"/>
      <c r="BA970" s="627"/>
      <c r="BB970" s="627"/>
      <c r="BC970" s="627"/>
      <c r="BD970" s="627"/>
      <c r="BE970" s="627"/>
      <c r="BF970" s="627"/>
      <c r="BG970" s="627"/>
      <c r="BH970" s="628"/>
      <c r="BI970" s="33"/>
      <c r="BJ970" s="33"/>
      <c r="BK970" s="33"/>
      <c r="BL970" s="33"/>
      <c r="BM970" s="33"/>
      <c r="BN970" s="33"/>
      <c r="BO970" s="33"/>
      <c r="BP970" s="33"/>
      <c r="BQ970" s="33"/>
      <c r="BR970" s="33"/>
      <c r="BS970" s="33"/>
      <c r="BT970" s="33"/>
      <c r="BU970" s="626" t="s">
        <v>298</v>
      </c>
      <c r="BV970" s="627"/>
      <c r="BW970" s="627"/>
      <c r="BX970" s="627"/>
      <c r="BY970" s="627"/>
      <c r="BZ970" s="627"/>
      <c r="CA970" s="627"/>
      <c r="CB970" s="627"/>
      <c r="CC970" s="627"/>
      <c r="CD970" s="627"/>
      <c r="CE970" s="627"/>
      <c r="CF970" s="627"/>
      <c r="CG970" s="627"/>
      <c r="CH970" s="627"/>
      <c r="CI970" s="627"/>
      <c r="CJ970" s="627"/>
      <c r="CK970" s="627"/>
      <c r="CL970" s="679"/>
      <c r="CM970" s="683" t="s">
        <v>299</v>
      </c>
      <c r="CN970" s="627"/>
      <c r="CO970" s="627"/>
      <c r="CP970" s="627"/>
      <c r="CQ970" s="627"/>
      <c r="CR970" s="627"/>
      <c r="CS970" s="627"/>
      <c r="CT970" s="627"/>
      <c r="CU970" s="627"/>
      <c r="CV970" s="627"/>
      <c r="CW970" s="627"/>
      <c r="CX970" s="627"/>
      <c r="CY970" s="627"/>
      <c r="CZ970" s="627"/>
      <c r="DA970" s="627"/>
      <c r="DB970" s="627"/>
      <c r="DC970" s="627"/>
      <c r="DD970" s="627"/>
      <c r="DE970" s="627"/>
      <c r="DF970" s="627"/>
      <c r="DG970" s="627"/>
      <c r="DH970" s="627"/>
      <c r="DI970" s="627"/>
      <c r="DJ970" s="627"/>
      <c r="DK970" s="627"/>
      <c r="DL970" s="627"/>
      <c r="DM970" s="627"/>
      <c r="DN970" s="627"/>
      <c r="DO970" s="627"/>
      <c r="DP970" s="627"/>
      <c r="DQ970" s="627"/>
      <c r="DR970" s="627"/>
      <c r="DS970" s="627"/>
      <c r="DT970" s="627"/>
      <c r="DU970" s="627"/>
      <c r="DV970" s="628"/>
      <c r="DW970" s="33"/>
      <c r="DX970" s="33"/>
      <c r="DY970" s="33"/>
      <c r="DZ970" s="33"/>
      <c r="EA970" s="33"/>
      <c r="EB970" s="33"/>
      <c r="EC970" s="33"/>
      <c r="ED970" s="124"/>
      <c r="EE970" s="69"/>
      <c r="EF970" s="69"/>
      <c r="EG970" s="69"/>
      <c r="EH970" s="69"/>
      <c r="EI970" s="69"/>
      <c r="EJ970" s="69"/>
      <c r="EK970" s="69"/>
      <c r="EL970" s="69"/>
      <c r="EM970" s="69"/>
      <c r="EN970" s="69"/>
      <c r="EO970" s="69"/>
      <c r="EP970" s="69"/>
      <c r="EQ970" s="69"/>
      <c r="ER970" s="69"/>
      <c r="ES970" s="69"/>
      <c r="ET970" s="69"/>
      <c r="EU970" s="69"/>
      <c r="EV970" s="69"/>
      <c r="EW970" s="69"/>
      <c r="EX970" s="69"/>
      <c r="EY970" s="69"/>
      <c r="EZ970" s="69"/>
      <c r="FA970" s="69"/>
      <c r="FB970" s="69"/>
      <c r="FC970" s="69"/>
      <c r="FD970" s="69"/>
      <c r="FE970" s="69"/>
      <c r="FF970" s="69"/>
      <c r="FG970" s="69"/>
      <c r="FH970" s="69"/>
      <c r="FI970" s="69"/>
      <c r="FJ970" s="69"/>
      <c r="FK970" s="69"/>
      <c r="FL970" s="69"/>
      <c r="FM970" s="69"/>
      <c r="FN970" s="69"/>
      <c r="FO970" s="69"/>
      <c r="FP970" s="69"/>
      <c r="FQ970" s="69"/>
      <c r="FR970" s="69"/>
      <c r="FS970" s="69"/>
      <c r="FT970" s="69"/>
      <c r="FU970" s="69"/>
      <c r="FV970" s="69"/>
      <c r="FW970" s="69"/>
      <c r="FX970" s="69"/>
      <c r="FY970" s="69"/>
      <c r="FZ970" s="69"/>
      <c r="GA970" s="69"/>
      <c r="GB970" s="69"/>
      <c r="GC970" s="69"/>
      <c r="GD970" s="69"/>
      <c r="GE970" s="69"/>
      <c r="GF970" s="69"/>
      <c r="GG970" s="69"/>
      <c r="GH970" s="69"/>
      <c r="GI970" s="69"/>
      <c r="GJ970" s="69"/>
      <c r="GK970" s="69"/>
      <c r="GL970" s="69"/>
      <c r="GM970" s="69"/>
    </row>
    <row r="971" spans="1:195" s="125" customFormat="1" ht="18.75" customHeight="1" x14ac:dyDescent="0.45">
      <c r="A971" s="33"/>
      <c r="B971" s="33"/>
      <c r="C971" s="33"/>
      <c r="D971" s="33"/>
      <c r="E971" s="33"/>
      <c r="F971" s="33"/>
      <c r="G971" s="680"/>
      <c r="H971" s="681"/>
      <c r="I971" s="681"/>
      <c r="J971" s="681"/>
      <c r="K971" s="681"/>
      <c r="L971" s="681"/>
      <c r="M971" s="681"/>
      <c r="N971" s="681"/>
      <c r="O971" s="681"/>
      <c r="P971" s="681"/>
      <c r="Q971" s="681"/>
      <c r="R971" s="681"/>
      <c r="S971" s="681"/>
      <c r="T971" s="681"/>
      <c r="U971" s="681"/>
      <c r="V971" s="681"/>
      <c r="W971" s="681"/>
      <c r="X971" s="682"/>
      <c r="Y971" s="684"/>
      <c r="Z971" s="681"/>
      <c r="AA971" s="681"/>
      <c r="AB971" s="681"/>
      <c r="AC971" s="681"/>
      <c r="AD971" s="681"/>
      <c r="AE971" s="681"/>
      <c r="AF971" s="681"/>
      <c r="AG971" s="681"/>
      <c r="AH971" s="681"/>
      <c r="AI971" s="681"/>
      <c r="AJ971" s="681"/>
      <c r="AK971" s="681"/>
      <c r="AL971" s="681"/>
      <c r="AM971" s="681"/>
      <c r="AN971" s="681"/>
      <c r="AO971" s="681"/>
      <c r="AP971" s="681"/>
      <c r="AQ971" s="681"/>
      <c r="AR971" s="681"/>
      <c r="AS971" s="681"/>
      <c r="AT971" s="681"/>
      <c r="AU971" s="681"/>
      <c r="AV971" s="681"/>
      <c r="AW971" s="681"/>
      <c r="AX971" s="681"/>
      <c r="AY971" s="681"/>
      <c r="AZ971" s="681"/>
      <c r="BA971" s="681"/>
      <c r="BB971" s="681"/>
      <c r="BC971" s="681"/>
      <c r="BD971" s="681"/>
      <c r="BE971" s="681"/>
      <c r="BF971" s="681"/>
      <c r="BG971" s="681"/>
      <c r="BH971" s="685"/>
      <c r="BI971" s="33"/>
      <c r="BJ971" s="33"/>
      <c r="BK971" s="33"/>
      <c r="BL971" s="33"/>
      <c r="BM971" s="33"/>
      <c r="BN971" s="33"/>
      <c r="BO971" s="33"/>
      <c r="BP971" s="33"/>
      <c r="BQ971" s="33"/>
      <c r="BR971" s="33"/>
      <c r="BS971" s="33"/>
      <c r="BT971" s="33"/>
      <c r="BU971" s="680"/>
      <c r="BV971" s="681"/>
      <c r="BW971" s="681"/>
      <c r="BX971" s="681"/>
      <c r="BY971" s="681"/>
      <c r="BZ971" s="681"/>
      <c r="CA971" s="681"/>
      <c r="CB971" s="681"/>
      <c r="CC971" s="681"/>
      <c r="CD971" s="681"/>
      <c r="CE971" s="681"/>
      <c r="CF971" s="681"/>
      <c r="CG971" s="681"/>
      <c r="CH971" s="681"/>
      <c r="CI971" s="681"/>
      <c r="CJ971" s="681"/>
      <c r="CK971" s="681"/>
      <c r="CL971" s="682"/>
      <c r="CM971" s="684"/>
      <c r="CN971" s="681"/>
      <c r="CO971" s="681"/>
      <c r="CP971" s="681"/>
      <c r="CQ971" s="681"/>
      <c r="CR971" s="681"/>
      <c r="CS971" s="681"/>
      <c r="CT971" s="681"/>
      <c r="CU971" s="681"/>
      <c r="CV971" s="681"/>
      <c r="CW971" s="681"/>
      <c r="CX971" s="681"/>
      <c r="CY971" s="681"/>
      <c r="CZ971" s="681"/>
      <c r="DA971" s="681"/>
      <c r="DB971" s="681"/>
      <c r="DC971" s="681"/>
      <c r="DD971" s="681"/>
      <c r="DE971" s="681"/>
      <c r="DF971" s="681"/>
      <c r="DG971" s="681"/>
      <c r="DH971" s="681"/>
      <c r="DI971" s="681"/>
      <c r="DJ971" s="681"/>
      <c r="DK971" s="681"/>
      <c r="DL971" s="681"/>
      <c r="DM971" s="681"/>
      <c r="DN971" s="681"/>
      <c r="DO971" s="681"/>
      <c r="DP971" s="681"/>
      <c r="DQ971" s="681"/>
      <c r="DR971" s="681"/>
      <c r="DS971" s="681"/>
      <c r="DT971" s="681"/>
      <c r="DU971" s="681"/>
      <c r="DV971" s="685"/>
      <c r="DW971" s="33"/>
      <c r="DX971" s="33"/>
      <c r="DY971" s="33"/>
      <c r="DZ971" s="33"/>
      <c r="EA971" s="33"/>
      <c r="EB971" s="33"/>
      <c r="EC971" s="33"/>
      <c r="ED971" s="124"/>
      <c r="EE971" s="69"/>
      <c r="EF971" s="69"/>
      <c r="EG971" s="69"/>
      <c r="EH971" s="69"/>
      <c r="EI971" s="69"/>
      <c r="EJ971" s="69"/>
      <c r="EK971" s="69"/>
      <c r="EL971" s="69"/>
      <c r="EM971" s="69"/>
      <c r="EN971" s="69"/>
      <c r="EO971" s="69"/>
      <c r="EP971" s="69"/>
      <c r="EQ971" s="69"/>
      <c r="ER971" s="69"/>
      <c r="ES971" s="69"/>
      <c r="ET971" s="69"/>
      <c r="EU971" s="69"/>
      <c r="EV971" s="69"/>
      <c r="EW971" s="69"/>
      <c r="EX971" s="69"/>
      <c r="EY971" s="69"/>
      <c r="EZ971" s="69"/>
      <c r="FA971" s="69"/>
      <c r="FB971" s="69"/>
      <c r="FC971" s="69"/>
      <c r="FD971" s="69"/>
      <c r="FE971" s="69"/>
      <c r="FF971" s="69"/>
      <c r="FG971" s="69"/>
      <c r="FH971" s="69"/>
      <c r="FI971" s="69"/>
      <c r="FJ971" s="69"/>
      <c r="FK971" s="69"/>
      <c r="FL971" s="69"/>
      <c r="FM971" s="69"/>
      <c r="FN971" s="69"/>
      <c r="FO971" s="69"/>
      <c r="FP971" s="69"/>
      <c r="FQ971" s="69"/>
      <c r="FR971" s="69"/>
      <c r="FS971" s="69"/>
      <c r="FT971" s="69"/>
      <c r="FU971" s="69"/>
      <c r="FV971" s="69"/>
      <c r="FW971" s="69"/>
      <c r="FX971" s="69"/>
      <c r="FY971" s="69"/>
      <c r="FZ971" s="69"/>
      <c r="GA971" s="69"/>
      <c r="GB971" s="69"/>
      <c r="GC971" s="69"/>
      <c r="GD971" s="69"/>
      <c r="GE971" s="69"/>
      <c r="GF971" s="69"/>
      <c r="GG971" s="69"/>
      <c r="GH971" s="69"/>
      <c r="GI971" s="69"/>
      <c r="GJ971" s="69"/>
      <c r="GK971" s="69"/>
      <c r="GL971" s="69"/>
      <c r="GM971" s="69"/>
    </row>
    <row r="972" spans="1:195" s="125" customFormat="1" ht="18.75" customHeight="1" x14ac:dyDescent="0.45">
      <c r="A972" s="33"/>
      <c r="B972" s="33"/>
      <c r="C972" s="33"/>
      <c r="D972" s="33"/>
      <c r="E972" s="33"/>
      <c r="F972" s="33"/>
      <c r="G972" s="704" t="s">
        <v>410</v>
      </c>
      <c r="H972" s="705"/>
      <c r="I972" s="705"/>
      <c r="J972" s="705"/>
      <c r="K972" s="705"/>
      <c r="L972" s="705"/>
      <c r="M972" s="705"/>
      <c r="N972" s="705"/>
      <c r="O972" s="705"/>
      <c r="P972" s="705"/>
      <c r="Q972" s="705"/>
      <c r="R972" s="705"/>
      <c r="S972" s="705"/>
      <c r="T972" s="705"/>
      <c r="U972" s="705"/>
      <c r="V972" s="705"/>
      <c r="W972" s="705"/>
      <c r="X972" s="706"/>
      <c r="Y972" s="707" t="s">
        <v>441</v>
      </c>
      <c r="Z972" s="705"/>
      <c r="AA972" s="705"/>
      <c r="AB972" s="705"/>
      <c r="AC972" s="705"/>
      <c r="AD972" s="705"/>
      <c r="AE972" s="705"/>
      <c r="AF972" s="705"/>
      <c r="AG972" s="705"/>
      <c r="AH972" s="705"/>
      <c r="AI972" s="705"/>
      <c r="AJ972" s="705"/>
      <c r="AK972" s="705"/>
      <c r="AL972" s="705"/>
      <c r="AM972" s="705"/>
      <c r="AN972" s="705"/>
      <c r="AO972" s="705"/>
      <c r="AP972" s="705"/>
      <c r="AQ972" s="705"/>
      <c r="AR972" s="705"/>
      <c r="AS972" s="705"/>
      <c r="AT972" s="705"/>
      <c r="AU972" s="705"/>
      <c r="AV972" s="705"/>
      <c r="AW972" s="705"/>
      <c r="AX972" s="705"/>
      <c r="AY972" s="705"/>
      <c r="AZ972" s="705"/>
      <c r="BA972" s="705"/>
      <c r="BB972" s="705"/>
      <c r="BC972" s="705"/>
      <c r="BD972" s="705"/>
      <c r="BE972" s="705"/>
      <c r="BF972" s="705"/>
      <c r="BG972" s="705"/>
      <c r="BH972" s="708"/>
      <c r="BI972" s="33"/>
      <c r="BJ972" s="33"/>
      <c r="BK972" s="33"/>
      <c r="BL972" s="33"/>
      <c r="BM972" s="33"/>
      <c r="BN972" s="33"/>
      <c r="BO972" s="33"/>
      <c r="BP972" s="33"/>
      <c r="BQ972" s="33"/>
      <c r="BR972" s="33"/>
      <c r="BS972" s="33"/>
      <c r="BT972" s="33"/>
      <c r="BU972" s="704" t="s">
        <v>410</v>
      </c>
      <c r="BV972" s="705"/>
      <c r="BW972" s="705"/>
      <c r="BX972" s="705"/>
      <c r="BY972" s="705"/>
      <c r="BZ972" s="705"/>
      <c r="CA972" s="705"/>
      <c r="CB972" s="705"/>
      <c r="CC972" s="705"/>
      <c r="CD972" s="705"/>
      <c r="CE972" s="705"/>
      <c r="CF972" s="705"/>
      <c r="CG972" s="705"/>
      <c r="CH972" s="705"/>
      <c r="CI972" s="705"/>
      <c r="CJ972" s="705"/>
      <c r="CK972" s="705"/>
      <c r="CL972" s="706"/>
      <c r="CM972" s="707" t="s">
        <v>441</v>
      </c>
      <c r="CN972" s="705"/>
      <c r="CO972" s="705"/>
      <c r="CP972" s="705"/>
      <c r="CQ972" s="705"/>
      <c r="CR972" s="705"/>
      <c r="CS972" s="705"/>
      <c r="CT972" s="705"/>
      <c r="CU972" s="705"/>
      <c r="CV972" s="705"/>
      <c r="CW972" s="705"/>
      <c r="CX972" s="705"/>
      <c r="CY972" s="705"/>
      <c r="CZ972" s="705"/>
      <c r="DA972" s="705"/>
      <c r="DB972" s="705"/>
      <c r="DC972" s="705"/>
      <c r="DD972" s="705"/>
      <c r="DE972" s="705">
        <v>0</v>
      </c>
      <c r="DF972" s="705"/>
      <c r="DG972" s="705"/>
      <c r="DH972" s="705"/>
      <c r="DI972" s="705"/>
      <c r="DJ972" s="705"/>
      <c r="DK972" s="705"/>
      <c r="DL972" s="705"/>
      <c r="DM972" s="705"/>
      <c r="DN972" s="705"/>
      <c r="DO972" s="705"/>
      <c r="DP972" s="705"/>
      <c r="DQ972" s="705"/>
      <c r="DR972" s="705"/>
      <c r="DS972" s="705"/>
      <c r="DT972" s="705"/>
      <c r="DU972" s="705"/>
      <c r="DV972" s="708"/>
      <c r="DW972" s="33"/>
      <c r="DX972" s="33"/>
      <c r="DY972" s="33"/>
      <c r="DZ972" s="33"/>
      <c r="EA972" s="33"/>
      <c r="EB972" s="33"/>
      <c r="EC972" s="33"/>
      <c r="ED972" s="124"/>
      <c r="EE972" s="69"/>
      <c r="EF972" s="69"/>
      <c r="EG972" s="69"/>
      <c r="EH972" s="69"/>
      <c r="EI972" s="69"/>
      <c r="EJ972" s="69"/>
      <c r="EK972" s="69"/>
      <c r="EL972" s="69"/>
      <c r="EM972" s="69"/>
      <c r="EN972" s="69"/>
      <c r="EO972" s="69"/>
      <c r="EP972" s="69"/>
      <c r="EQ972" s="69"/>
      <c r="ER972" s="69"/>
      <c r="ES972" s="69"/>
      <c r="ET972" s="69"/>
      <c r="EU972" s="69"/>
      <c r="EV972" s="69"/>
      <c r="EW972" s="69"/>
      <c r="EX972" s="69"/>
      <c r="EY972" s="69"/>
      <c r="EZ972" s="69"/>
      <c r="FA972" s="69"/>
      <c r="FB972" s="69"/>
      <c r="FC972" s="69"/>
      <c r="FD972" s="69"/>
      <c r="FE972" s="69"/>
      <c r="FF972" s="69"/>
      <c r="FG972" s="69"/>
      <c r="FH972" s="69"/>
      <c r="FI972" s="69"/>
      <c r="FJ972" s="69"/>
      <c r="FK972" s="69"/>
      <c r="FL972" s="69"/>
      <c r="FM972" s="69"/>
      <c r="FN972" s="69"/>
      <c r="FO972" s="69"/>
      <c r="FP972" s="69"/>
      <c r="FQ972" s="69"/>
      <c r="FR972" s="69"/>
      <c r="FS972" s="69"/>
      <c r="FT972" s="69"/>
      <c r="FU972" s="69"/>
      <c r="FV972" s="69"/>
      <c r="FW972" s="69"/>
      <c r="FX972" s="69"/>
      <c r="FY972" s="69"/>
      <c r="FZ972" s="69"/>
      <c r="GA972" s="69"/>
      <c r="GB972" s="69"/>
      <c r="GC972" s="69"/>
      <c r="GD972" s="69"/>
      <c r="GE972" s="69"/>
      <c r="GF972" s="69"/>
      <c r="GG972" s="69"/>
      <c r="GH972" s="69"/>
      <c r="GI972" s="69"/>
      <c r="GJ972" s="69"/>
      <c r="GK972" s="69"/>
      <c r="GL972" s="69"/>
      <c r="GM972" s="69"/>
    </row>
    <row r="973" spans="1:195" s="125" customFormat="1" ht="18.75" customHeight="1" thickBot="1" x14ac:dyDescent="0.5">
      <c r="A973" s="33"/>
      <c r="B973" s="33"/>
      <c r="C973" s="33"/>
      <c r="D973" s="33"/>
      <c r="E973" s="33"/>
      <c r="F973" s="33"/>
      <c r="G973" s="695" t="s">
        <v>412</v>
      </c>
      <c r="H973" s="696"/>
      <c r="I973" s="696"/>
      <c r="J973" s="696"/>
      <c r="K973" s="696"/>
      <c r="L973" s="696"/>
      <c r="M973" s="696"/>
      <c r="N973" s="696"/>
      <c r="O973" s="696"/>
      <c r="P973" s="696"/>
      <c r="Q973" s="696"/>
      <c r="R973" s="696"/>
      <c r="S973" s="696"/>
      <c r="T973" s="696"/>
      <c r="U973" s="696"/>
      <c r="V973" s="696"/>
      <c r="W973" s="696"/>
      <c r="X973" s="697"/>
      <c r="Y973" s="698" t="s">
        <v>413</v>
      </c>
      <c r="Z973" s="696"/>
      <c r="AA973" s="696"/>
      <c r="AB973" s="696"/>
      <c r="AC973" s="696"/>
      <c r="AD973" s="696"/>
      <c r="AE973" s="696"/>
      <c r="AF973" s="696"/>
      <c r="AG973" s="696"/>
      <c r="AH973" s="696"/>
      <c r="AI973" s="696"/>
      <c r="AJ973" s="696"/>
      <c r="AK973" s="696"/>
      <c r="AL973" s="696"/>
      <c r="AM973" s="696"/>
      <c r="AN973" s="696"/>
      <c r="AO973" s="696"/>
      <c r="AP973" s="696"/>
      <c r="AQ973" s="696"/>
      <c r="AR973" s="696"/>
      <c r="AS973" s="696"/>
      <c r="AT973" s="696"/>
      <c r="AU973" s="696"/>
      <c r="AV973" s="696"/>
      <c r="AW973" s="696"/>
      <c r="AX973" s="696"/>
      <c r="AY973" s="696"/>
      <c r="AZ973" s="696"/>
      <c r="BA973" s="696"/>
      <c r="BB973" s="696"/>
      <c r="BC973" s="696"/>
      <c r="BD973" s="696"/>
      <c r="BE973" s="696"/>
      <c r="BF973" s="696"/>
      <c r="BG973" s="696"/>
      <c r="BH973" s="699"/>
      <c r="BI973" s="33"/>
      <c r="BJ973" s="33"/>
      <c r="BK973" s="33"/>
      <c r="BL973" s="33"/>
      <c r="BM973" s="33"/>
      <c r="BN973" s="33"/>
      <c r="BO973" s="33"/>
      <c r="BP973" s="33"/>
      <c r="BQ973" s="33"/>
      <c r="BR973" s="33"/>
      <c r="BS973" s="33"/>
      <c r="BT973" s="33"/>
      <c r="BU973" s="695" t="s">
        <v>412</v>
      </c>
      <c r="BV973" s="696"/>
      <c r="BW973" s="696"/>
      <c r="BX973" s="696"/>
      <c r="BY973" s="696"/>
      <c r="BZ973" s="696"/>
      <c r="CA973" s="696"/>
      <c r="CB973" s="696"/>
      <c r="CC973" s="696"/>
      <c r="CD973" s="696"/>
      <c r="CE973" s="696"/>
      <c r="CF973" s="696"/>
      <c r="CG973" s="696"/>
      <c r="CH973" s="696"/>
      <c r="CI973" s="696"/>
      <c r="CJ973" s="696"/>
      <c r="CK973" s="696"/>
      <c r="CL973" s="697"/>
      <c r="CM973" s="698" t="s">
        <v>413</v>
      </c>
      <c r="CN973" s="696"/>
      <c r="CO973" s="696"/>
      <c r="CP973" s="696"/>
      <c r="CQ973" s="696"/>
      <c r="CR973" s="696"/>
      <c r="CS973" s="696"/>
      <c r="CT973" s="696"/>
      <c r="CU973" s="696"/>
      <c r="CV973" s="696"/>
      <c r="CW973" s="696"/>
      <c r="CX973" s="696"/>
      <c r="CY973" s="696"/>
      <c r="CZ973" s="696"/>
      <c r="DA973" s="696"/>
      <c r="DB973" s="696"/>
      <c r="DC973" s="696"/>
      <c r="DD973" s="696"/>
      <c r="DE973" s="696">
        <v>0</v>
      </c>
      <c r="DF973" s="696"/>
      <c r="DG973" s="696"/>
      <c r="DH973" s="696"/>
      <c r="DI973" s="696"/>
      <c r="DJ973" s="696"/>
      <c r="DK973" s="696"/>
      <c r="DL973" s="696"/>
      <c r="DM973" s="696"/>
      <c r="DN973" s="696"/>
      <c r="DO973" s="696"/>
      <c r="DP973" s="696"/>
      <c r="DQ973" s="696"/>
      <c r="DR973" s="696"/>
      <c r="DS973" s="696"/>
      <c r="DT973" s="696"/>
      <c r="DU973" s="696"/>
      <c r="DV973" s="699"/>
      <c r="DW973" s="33"/>
      <c r="DX973" s="33"/>
      <c r="DY973" s="33"/>
      <c r="DZ973" s="33"/>
      <c r="EA973" s="33"/>
      <c r="EB973" s="33"/>
      <c r="EC973" s="33"/>
      <c r="ED973" s="124"/>
      <c r="EE973" s="69"/>
      <c r="EF973" s="69"/>
      <c r="EG973" s="69"/>
      <c r="EH973" s="69"/>
      <c r="EI973" s="69"/>
      <c r="EJ973" s="69"/>
      <c r="EK973" s="69"/>
      <c r="EL973" s="69"/>
      <c r="EM973" s="69"/>
      <c r="EN973" s="69"/>
      <c r="EO973" s="69"/>
      <c r="EP973" s="69"/>
      <c r="EQ973" s="69"/>
      <c r="ER973" s="69"/>
      <c r="ES973" s="69"/>
      <c r="ET973" s="69"/>
      <c r="EU973" s="69"/>
      <c r="EV973" s="69"/>
      <c r="EW973" s="69"/>
      <c r="EX973" s="69"/>
      <c r="EY973" s="69"/>
      <c r="EZ973" s="69"/>
      <c r="FA973" s="69"/>
      <c r="FB973" s="69"/>
      <c r="FC973" s="69"/>
      <c r="FD973" s="69"/>
      <c r="FE973" s="69"/>
      <c r="FF973" s="69"/>
      <c r="FG973" s="69"/>
      <c r="FH973" s="69"/>
      <c r="FI973" s="69"/>
      <c r="FJ973" s="69"/>
      <c r="FK973" s="69"/>
      <c r="FL973" s="69"/>
      <c r="FM973" s="69"/>
      <c r="FN973" s="69"/>
      <c r="FO973" s="69"/>
      <c r="FP973" s="69"/>
      <c r="FQ973" s="69"/>
      <c r="FR973" s="69"/>
      <c r="FS973" s="69"/>
      <c r="FT973" s="69"/>
      <c r="FU973" s="69"/>
      <c r="FV973" s="69"/>
      <c r="FW973" s="69"/>
      <c r="FX973" s="69"/>
      <c r="FY973" s="69"/>
      <c r="FZ973" s="69"/>
      <c r="GA973" s="69"/>
      <c r="GB973" s="69"/>
      <c r="GC973" s="69"/>
      <c r="GD973" s="69"/>
      <c r="GE973" s="69"/>
      <c r="GF973" s="69"/>
      <c r="GG973" s="69"/>
      <c r="GH973" s="69"/>
      <c r="GI973" s="69"/>
      <c r="GJ973" s="69"/>
      <c r="GK973" s="69"/>
      <c r="GL973" s="69"/>
      <c r="GM973" s="69"/>
    </row>
    <row r="994" spans="1:156" ht="18.75" customHeight="1" x14ac:dyDescent="0.4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BE994" s="278" t="s">
        <v>300</v>
      </c>
      <c r="BF994" s="279"/>
      <c r="BG994" s="279"/>
      <c r="BH994" s="279"/>
      <c r="BI994" s="279"/>
      <c r="BJ994" s="279"/>
      <c r="BK994" s="279"/>
      <c r="BL994" s="280"/>
      <c r="BQ994" s="11"/>
      <c r="BR994" s="11"/>
      <c r="BS994" s="11"/>
      <c r="BT994" s="11"/>
      <c r="BU994" s="11"/>
      <c r="BV994" s="11"/>
      <c r="BW994" s="11"/>
      <c r="BX994" s="11"/>
      <c r="BY994" s="11"/>
      <c r="BZ994" s="11"/>
      <c r="CA994" s="11"/>
      <c r="CB994" s="11"/>
      <c r="CC994" s="11"/>
      <c r="CD994" s="11"/>
      <c r="CE994" s="11"/>
      <c r="CF994" s="11"/>
      <c r="CG994" s="11"/>
      <c r="CH994" s="11"/>
      <c r="CI994" s="11"/>
      <c r="CJ994" s="11"/>
      <c r="CK994" s="11"/>
      <c r="CL994" s="11"/>
      <c r="DS994" s="278" t="s">
        <v>301</v>
      </c>
      <c r="DT994" s="279"/>
      <c r="DU994" s="279"/>
      <c r="DV994" s="279"/>
      <c r="DW994" s="279"/>
      <c r="DX994" s="279"/>
      <c r="DY994" s="279"/>
      <c r="DZ994" s="280"/>
    </row>
    <row r="995" spans="1:156" ht="18.75" customHeight="1" x14ac:dyDescent="0.4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BE995" s="281"/>
      <c r="BF995" s="282"/>
      <c r="BG995" s="282"/>
      <c r="BH995" s="282"/>
      <c r="BI995" s="282"/>
      <c r="BJ995" s="282"/>
      <c r="BK995" s="282"/>
      <c r="BL995" s="283"/>
      <c r="BQ995" s="11"/>
      <c r="BR995" s="11"/>
      <c r="BS995" s="11"/>
      <c r="BT995" s="11"/>
      <c r="BU995" s="11"/>
      <c r="BV995" s="11"/>
      <c r="BW995" s="11"/>
      <c r="BX995" s="11"/>
      <c r="BY995" s="11"/>
      <c r="BZ995" s="11"/>
      <c r="CA995" s="11"/>
      <c r="CB995" s="11"/>
      <c r="CC995" s="11"/>
      <c r="CD995" s="11"/>
      <c r="CE995" s="11"/>
      <c r="CF995" s="11"/>
      <c r="CG995" s="11"/>
      <c r="CH995" s="11"/>
      <c r="CI995" s="11"/>
      <c r="CJ995" s="11"/>
      <c r="CK995" s="11"/>
      <c r="CL995" s="11"/>
      <c r="DS995" s="281"/>
      <c r="DT995" s="282"/>
      <c r="DU995" s="282"/>
      <c r="DV995" s="282"/>
      <c r="DW995" s="282"/>
      <c r="DX995" s="282"/>
      <c r="DY995" s="282"/>
      <c r="DZ995" s="283"/>
    </row>
    <row r="996" spans="1:156" ht="18.75" customHeight="1" x14ac:dyDescent="0.45">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BQ996" s="11"/>
      <c r="BR996" s="11"/>
      <c r="BS996" s="11"/>
      <c r="BT996" s="11"/>
      <c r="BU996" s="11"/>
      <c r="BV996" s="11"/>
      <c r="BW996" s="11"/>
      <c r="BX996" s="11"/>
      <c r="BY996" s="11"/>
      <c r="BZ996" s="11"/>
      <c r="CA996" s="11"/>
      <c r="CB996" s="11"/>
      <c r="CC996" s="11"/>
      <c r="CD996" s="11"/>
      <c r="CE996" s="11"/>
      <c r="CF996" s="11"/>
      <c r="CG996" s="11"/>
      <c r="CH996" s="11"/>
      <c r="CI996" s="11"/>
      <c r="CJ996" s="11"/>
      <c r="CK996" s="11"/>
      <c r="CL996" s="11"/>
    </row>
    <row r="997" spans="1:156" ht="18.75" customHeight="1" x14ac:dyDescent="0.45">
      <c r="A997" s="11"/>
      <c r="E997" s="13" t="s">
        <v>39</v>
      </c>
      <c r="F997" s="11"/>
      <c r="G997" s="11"/>
      <c r="H997" s="11"/>
      <c r="I997" s="11"/>
      <c r="J997" s="11"/>
      <c r="K997" s="11"/>
      <c r="L997" s="11"/>
      <c r="M997" s="11"/>
      <c r="N997" s="11"/>
      <c r="O997" s="11"/>
      <c r="P997" s="11"/>
      <c r="Q997" s="11"/>
      <c r="R997" s="11"/>
      <c r="S997" s="11"/>
      <c r="T997" s="11"/>
      <c r="U997" s="11"/>
      <c r="V997" s="11"/>
      <c r="W997" s="11"/>
      <c r="X997" s="11"/>
      <c r="Y997" s="11"/>
      <c r="Z997" s="11"/>
      <c r="AA997" s="11"/>
      <c r="BS997" s="13" t="s">
        <v>39</v>
      </c>
      <c r="BT997" s="11"/>
      <c r="BU997" s="11"/>
      <c r="BV997" s="11"/>
      <c r="BW997" s="11"/>
      <c r="BX997" s="11"/>
      <c r="BY997" s="11"/>
      <c r="BZ997" s="11"/>
      <c r="CA997" s="11"/>
      <c r="CB997" s="11"/>
      <c r="CC997" s="11"/>
      <c r="CD997" s="11"/>
      <c r="CE997" s="11"/>
      <c r="CF997" s="11"/>
      <c r="CG997" s="11"/>
      <c r="CH997" s="11"/>
      <c r="CI997" s="11"/>
      <c r="CJ997" s="11"/>
      <c r="CK997" s="11"/>
      <c r="CL997" s="11"/>
      <c r="CM997" s="11"/>
      <c r="CN997" s="11"/>
      <c r="CO997" s="11"/>
    </row>
    <row r="998" spans="1:156" ht="18.75" customHeight="1" x14ac:dyDescent="0.45">
      <c r="A998" s="11"/>
      <c r="E998" s="687" t="str">
        <f>IF(対象災害選択シート!BE36=0,"","　"&amp;対象災害選択シート!BF36&amp;対象災害選択シート!BG36)</f>
        <v>　洪水時・内水時・土砂災害の発生時の避難場所、避難経路は以下のものとする。</v>
      </c>
      <c r="F998" s="687"/>
      <c r="G998" s="687"/>
      <c r="H998" s="687"/>
      <c r="I998" s="687"/>
      <c r="J998" s="687"/>
      <c r="K998" s="687"/>
      <c r="L998" s="687"/>
      <c r="M998" s="687"/>
      <c r="N998" s="687"/>
      <c r="O998" s="687"/>
      <c r="P998" s="687"/>
      <c r="Q998" s="687"/>
      <c r="R998" s="687"/>
      <c r="S998" s="687"/>
      <c r="T998" s="687"/>
      <c r="U998" s="687"/>
      <c r="V998" s="687"/>
      <c r="W998" s="687"/>
      <c r="X998" s="687"/>
      <c r="Y998" s="687"/>
      <c r="Z998" s="687"/>
      <c r="AA998" s="687"/>
      <c r="AB998" s="687"/>
      <c r="AC998" s="687"/>
      <c r="AD998" s="687"/>
      <c r="AE998" s="687"/>
      <c r="AF998" s="687"/>
      <c r="AG998" s="687"/>
      <c r="AH998" s="687"/>
      <c r="AI998" s="687"/>
      <c r="AJ998" s="687"/>
      <c r="AK998" s="687"/>
      <c r="AL998" s="687"/>
      <c r="AM998" s="687"/>
      <c r="AN998" s="687"/>
      <c r="AO998" s="687"/>
      <c r="AP998" s="687"/>
      <c r="AQ998" s="687"/>
      <c r="AR998" s="687"/>
      <c r="AS998" s="687"/>
      <c r="AT998" s="687"/>
      <c r="AU998" s="687"/>
      <c r="AV998" s="687"/>
      <c r="AW998" s="687"/>
      <c r="AX998" s="687"/>
      <c r="AY998" s="687"/>
      <c r="AZ998" s="687"/>
      <c r="BA998" s="687"/>
      <c r="BB998" s="687"/>
      <c r="BC998" s="687"/>
      <c r="BD998" s="687"/>
      <c r="BE998" s="687"/>
      <c r="BF998" s="687"/>
      <c r="BG998" s="687"/>
      <c r="BH998" s="687"/>
      <c r="BI998" s="687"/>
      <c r="BJ998" s="687"/>
      <c r="BS998" s="687" t="s">
        <v>149</v>
      </c>
      <c r="BT998" s="687"/>
      <c r="BU998" s="687"/>
      <c r="BV998" s="687"/>
      <c r="BW998" s="687"/>
      <c r="BX998" s="687"/>
      <c r="BY998" s="687"/>
      <c r="BZ998" s="687"/>
      <c r="CA998" s="687"/>
      <c r="CB998" s="687"/>
      <c r="CC998" s="687"/>
      <c r="CD998" s="687"/>
      <c r="CE998" s="687"/>
      <c r="CF998" s="687"/>
      <c r="CG998" s="687"/>
      <c r="CH998" s="687"/>
      <c r="CI998" s="687"/>
      <c r="CJ998" s="687"/>
      <c r="CK998" s="687"/>
      <c r="CL998" s="687"/>
      <c r="CM998" s="687"/>
      <c r="CN998" s="687"/>
      <c r="CO998" s="687"/>
      <c r="CP998" s="687"/>
      <c r="CQ998" s="687"/>
      <c r="CR998" s="687"/>
      <c r="CS998" s="687"/>
      <c r="CT998" s="687"/>
      <c r="CU998" s="687"/>
      <c r="CV998" s="687"/>
      <c r="CW998" s="687"/>
      <c r="CX998" s="687"/>
      <c r="CY998" s="687"/>
      <c r="CZ998" s="687"/>
      <c r="DA998" s="687"/>
      <c r="DB998" s="687"/>
      <c r="DC998" s="687"/>
      <c r="DD998" s="687"/>
      <c r="DE998" s="687"/>
      <c r="DF998" s="687"/>
      <c r="DG998" s="687"/>
      <c r="DH998" s="687"/>
      <c r="DI998" s="687"/>
      <c r="DJ998" s="687"/>
      <c r="DK998" s="687"/>
      <c r="DL998" s="687"/>
      <c r="DM998" s="687"/>
      <c r="DN998" s="687"/>
      <c r="DO998" s="687"/>
      <c r="DP998" s="687"/>
      <c r="DQ998" s="687"/>
      <c r="DR998" s="687"/>
      <c r="DS998" s="687"/>
      <c r="DT998" s="687"/>
      <c r="DU998" s="687"/>
      <c r="DV998" s="687"/>
      <c r="DW998" s="687"/>
      <c r="DX998" s="687"/>
    </row>
    <row r="999" spans="1:156" ht="18.75" customHeight="1" x14ac:dyDescent="0.45">
      <c r="A999" s="11"/>
      <c r="E999" s="687"/>
      <c r="F999" s="687"/>
      <c r="G999" s="687"/>
      <c r="H999" s="687"/>
      <c r="I999" s="687"/>
      <c r="J999" s="687"/>
      <c r="K999" s="687"/>
      <c r="L999" s="687"/>
      <c r="M999" s="687"/>
      <c r="N999" s="687"/>
      <c r="O999" s="687"/>
      <c r="P999" s="687"/>
      <c r="Q999" s="687"/>
      <c r="R999" s="687"/>
      <c r="S999" s="687"/>
      <c r="T999" s="687"/>
      <c r="U999" s="687"/>
      <c r="V999" s="687"/>
      <c r="W999" s="687"/>
      <c r="X999" s="687"/>
      <c r="Y999" s="687"/>
      <c r="Z999" s="687"/>
      <c r="AA999" s="687"/>
      <c r="AB999" s="687"/>
      <c r="AC999" s="687"/>
      <c r="AD999" s="687"/>
      <c r="AE999" s="687"/>
      <c r="AF999" s="687"/>
      <c r="AG999" s="687"/>
      <c r="AH999" s="687"/>
      <c r="AI999" s="687"/>
      <c r="AJ999" s="687"/>
      <c r="AK999" s="687"/>
      <c r="AL999" s="687"/>
      <c r="AM999" s="687"/>
      <c r="AN999" s="687"/>
      <c r="AO999" s="687"/>
      <c r="AP999" s="687"/>
      <c r="AQ999" s="687"/>
      <c r="AR999" s="687"/>
      <c r="AS999" s="687"/>
      <c r="AT999" s="687"/>
      <c r="AU999" s="687"/>
      <c r="AV999" s="687"/>
      <c r="AW999" s="687"/>
      <c r="AX999" s="687"/>
      <c r="AY999" s="687"/>
      <c r="AZ999" s="687"/>
      <c r="BA999" s="687"/>
      <c r="BB999" s="687"/>
      <c r="BC999" s="687"/>
      <c r="BD999" s="687"/>
      <c r="BE999" s="687"/>
      <c r="BF999" s="687"/>
      <c r="BG999" s="687"/>
      <c r="BH999" s="687"/>
      <c r="BI999" s="687"/>
      <c r="BJ999" s="687"/>
      <c r="BS999" s="687"/>
      <c r="BT999" s="687"/>
      <c r="BU999" s="687"/>
      <c r="BV999" s="687"/>
      <c r="BW999" s="687"/>
      <c r="BX999" s="687"/>
      <c r="BY999" s="687"/>
      <c r="BZ999" s="687"/>
      <c r="CA999" s="687"/>
      <c r="CB999" s="687"/>
      <c r="CC999" s="687"/>
      <c r="CD999" s="687"/>
      <c r="CE999" s="687"/>
      <c r="CF999" s="687"/>
      <c r="CG999" s="687"/>
      <c r="CH999" s="687"/>
      <c r="CI999" s="687"/>
      <c r="CJ999" s="687"/>
      <c r="CK999" s="687"/>
      <c r="CL999" s="687"/>
      <c r="CM999" s="687"/>
      <c r="CN999" s="687"/>
      <c r="CO999" s="687"/>
      <c r="CP999" s="687"/>
      <c r="CQ999" s="687"/>
      <c r="CR999" s="687"/>
      <c r="CS999" s="687"/>
      <c r="CT999" s="687"/>
      <c r="CU999" s="687"/>
      <c r="CV999" s="687"/>
      <c r="CW999" s="687"/>
      <c r="CX999" s="687"/>
      <c r="CY999" s="687"/>
      <c r="CZ999" s="687"/>
      <c r="DA999" s="687"/>
      <c r="DB999" s="687"/>
      <c r="DC999" s="687"/>
      <c r="DD999" s="687"/>
      <c r="DE999" s="687"/>
      <c r="DF999" s="687"/>
      <c r="DG999" s="687"/>
      <c r="DH999" s="687"/>
      <c r="DI999" s="687"/>
      <c r="DJ999" s="687"/>
      <c r="DK999" s="687"/>
      <c r="DL999" s="687"/>
      <c r="DM999" s="687"/>
      <c r="DN999" s="687"/>
      <c r="DO999" s="687"/>
      <c r="DP999" s="687"/>
      <c r="DQ999" s="687"/>
      <c r="DR999" s="687"/>
      <c r="DS999" s="687"/>
      <c r="DT999" s="687"/>
      <c r="DU999" s="687"/>
      <c r="DV999" s="687"/>
      <c r="DW999" s="687"/>
      <c r="DX999" s="687"/>
    </row>
    <row r="1000" spans="1:156" ht="18.75" customHeight="1" x14ac:dyDescent="0.45">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BQ1000" s="11"/>
      <c r="BR1000" s="11"/>
      <c r="BS1000" s="11"/>
      <c r="BT1000" s="11"/>
      <c r="BU1000" s="11"/>
      <c r="BV1000" s="11"/>
      <c r="BW1000" s="11"/>
      <c r="BX1000" s="11"/>
      <c r="BY1000" s="11"/>
      <c r="BZ1000" s="11"/>
      <c r="CA1000" s="11"/>
      <c r="CB1000" s="11"/>
      <c r="CC1000" s="11"/>
      <c r="CD1000" s="11"/>
      <c r="CE1000" s="11"/>
      <c r="CF1000" s="11"/>
      <c r="CG1000" s="11"/>
      <c r="CH1000" s="11"/>
      <c r="CI1000" s="11"/>
      <c r="CJ1000" s="11"/>
      <c r="CK1000" s="11"/>
      <c r="CL1000" s="11"/>
    </row>
    <row r="1001" spans="1:156" ht="18.75" customHeight="1" x14ac:dyDescent="0.45">
      <c r="A1001" s="11"/>
      <c r="E1001" s="688"/>
      <c r="F1001" s="689"/>
      <c r="G1001" s="689"/>
      <c r="H1001" s="689"/>
      <c r="I1001" s="689"/>
      <c r="J1001" s="690"/>
      <c r="K1001" s="694" t="s">
        <v>457</v>
      </c>
      <c r="L1001" s="694"/>
      <c r="M1001" s="694"/>
      <c r="N1001" s="694"/>
      <c r="O1001" s="694"/>
      <c r="P1001" s="694"/>
      <c r="Q1001" s="694"/>
      <c r="R1001" s="694"/>
      <c r="S1001" s="694"/>
      <c r="T1001" s="694"/>
      <c r="U1001" s="694"/>
      <c r="V1001" s="694"/>
      <c r="W1001" s="694"/>
      <c r="X1001" s="694"/>
      <c r="Y1001" s="694"/>
      <c r="Z1001" s="694"/>
      <c r="AA1001" s="694"/>
      <c r="AB1001" s="694"/>
      <c r="AC1001" s="694"/>
      <c r="AD1001" s="694"/>
      <c r="AE1001" s="694"/>
      <c r="AF1001" s="694"/>
      <c r="AG1001" s="694"/>
      <c r="AH1001" s="694"/>
      <c r="AI1001" s="694"/>
      <c r="AJ1001" s="694"/>
      <c r="AK1001" s="694"/>
      <c r="AL1001" s="694"/>
      <c r="AM1001" s="694"/>
      <c r="AN1001" s="694"/>
      <c r="AO1001" s="694"/>
      <c r="AP1001" s="694"/>
      <c r="AQ1001" s="694"/>
      <c r="AR1001" s="694"/>
      <c r="AS1001" s="694"/>
      <c r="AT1001" s="694"/>
      <c r="AU1001" s="694" t="s">
        <v>94</v>
      </c>
      <c r="AV1001" s="694"/>
      <c r="AW1001" s="694"/>
      <c r="AX1001" s="694"/>
      <c r="AY1001" s="694"/>
      <c r="AZ1001" s="694"/>
      <c r="BA1001" s="694"/>
      <c r="BB1001" s="694"/>
      <c r="BC1001" s="694"/>
      <c r="BD1001" s="694"/>
      <c r="BE1001" s="694"/>
      <c r="BF1001" s="694"/>
      <c r="BG1001" s="694"/>
      <c r="BH1001" s="694"/>
      <c r="BI1001" s="694"/>
      <c r="BJ1001" s="694"/>
      <c r="BS1001" s="688"/>
      <c r="BT1001" s="689"/>
      <c r="BU1001" s="689"/>
      <c r="BV1001" s="689"/>
      <c r="BW1001" s="689"/>
      <c r="BX1001" s="690"/>
      <c r="BY1001" s="694" t="s">
        <v>457</v>
      </c>
      <c r="BZ1001" s="694"/>
      <c r="CA1001" s="694"/>
      <c r="CB1001" s="694"/>
      <c r="CC1001" s="694"/>
      <c r="CD1001" s="694"/>
      <c r="CE1001" s="694"/>
      <c r="CF1001" s="694"/>
      <c r="CG1001" s="694"/>
      <c r="CH1001" s="694"/>
      <c r="CI1001" s="694"/>
      <c r="CJ1001" s="694"/>
      <c r="CK1001" s="694"/>
      <c r="CL1001" s="694"/>
      <c r="CM1001" s="694"/>
      <c r="CN1001" s="694"/>
      <c r="CO1001" s="694"/>
      <c r="CP1001" s="694"/>
      <c r="CQ1001" s="694"/>
      <c r="CR1001" s="694"/>
      <c r="CS1001" s="694"/>
      <c r="CT1001" s="694"/>
      <c r="CU1001" s="694"/>
      <c r="CV1001" s="694"/>
      <c r="CW1001" s="694"/>
      <c r="CX1001" s="694"/>
      <c r="CY1001" s="694"/>
      <c r="CZ1001" s="694"/>
      <c r="DA1001" s="694"/>
      <c r="DB1001" s="694"/>
      <c r="DC1001" s="694"/>
      <c r="DD1001" s="694"/>
      <c r="DE1001" s="694"/>
      <c r="DF1001" s="694"/>
      <c r="DG1001" s="694"/>
      <c r="DH1001" s="694"/>
      <c r="DI1001" s="694" t="s">
        <v>94</v>
      </c>
      <c r="DJ1001" s="694"/>
      <c r="DK1001" s="694"/>
      <c r="DL1001" s="694"/>
      <c r="DM1001" s="694"/>
      <c r="DN1001" s="694"/>
      <c r="DO1001" s="694"/>
      <c r="DP1001" s="694"/>
      <c r="DQ1001" s="694"/>
      <c r="DR1001" s="694"/>
      <c r="DS1001" s="694"/>
      <c r="DT1001" s="694"/>
      <c r="DU1001" s="694"/>
      <c r="DV1001" s="694"/>
      <c r="DW1001" s="694"/>
      <c r="DX1001" s="694"/>
    </row>
    <row r="1002" spans="1:156" ht="18.75" customHeight="1" x14ac:dyDescent="0.45">
      <c r="A1002" s="11"/>
      <c r="E1002" s="691"/>
      <c r="F1002" s="692"/>
      <c r="G1002" s="692"/>
      <c r="H1002" s="692"/>
      <c r="I1002" s="692"/>
      <c r="J1002" s="693"/>
      <c r="K1002" s="694" t="s">
        <v>121</v>
      </c>
      <c r="L1002" s="694"/>
      <c r="M1002" s="694"/>
      <c r="N1002" s="694"/>
      <c r="O1002" s="694"/>
      <c r="P1002" s="694"/>
      <c r="Q1002" s="694"/>
      <c r="R1002" s="694"/>
      <c r="S1002" s="694"/>
      <c r="T1002" s="694"/>
      <c r="U1002" s="694"/>
      <c r="V1002" s="694"/>
      <c r="W1002" s="694"/>
      <c r="X1002" s="694"/>
      <c r="Y1002" s="694"/>
      <c r="Z1002" s="694"/>
      <c r="AA1002" s="694"/>
      <c r="AB1002" s="694"/>
      <c r="AC1002" s="694" t="s">
        <v>122</v>
      </c>
      <c r="AD1002" s="694"/>
      <c r="AE1002" s="694"/>
      <c r="AF1002" s="694"/>
      <c r="AG1002" s="694"/>
      <c r="AH1002" s="694"/>
      <c r="AI1002" s="694"/>
      <c r="AJ1002" s="694"/>
      <c r="AK1002" s="694"/>
      <c r="AL1002" s="694"/>
      <c r="AM1002" s="694"/>
      <c r="AN1002" s="694"/>
      <c r="AO1002" s="694"/>
      <c r="AP1002" s="694"/>
      <c r="AQ1002" s="694"/>
      <c r="AR1002" s="694"/>
      <c r="AS1002" s="694"/>
      <c r="AT1002" s="694"/>
      <c r="AU1002" s="694"/>
      <c r="AV1002" s="694"/>
      <c r="AW1002" s="694"/>
      <c r="AX1002" s="694"/>
      <c r="AY1002" s="694"/>
      <c r="AZ1002" s="694"/>
      <c r="BA1002" s="694"/>
      <c r="BB1002" s="694"/>
      <c r="BC1002" s="694"/>
      <c r="BD1002" s="694"/>
      <c r="BE1002" s="694"/>
      <c r="BF1002" s="694"/>
      <c r="BG1002" s="694"/>
      <c r="BH1002" s="694"/>
      <c r="BI1002" s="694"/>
      <c r="BJ1002" s="694"/>
      <c r="BS1002" s="691"/>
      <c r="BT1002" s="692"/>
      <c r="BU1002" s="692"/>
      <c r="BV1002" s="692"/>
      <c r="BW1002" s="692"/>
      <c r="BX1002" s="693"/>
      <c r="BY1002" s="694" t="s">
        <v>121</v>
      </c>
      <c r="BZ1002" s="694"/>
      <c r="CA1002" s="694"/>
      <c r="CB1002" s="694"/>
      <c r="CC1002" s="694"/>
      <c r="CD1002" s="694"/>
      <c r="CE1002" s="694"/>
      <c r="CF1002" s="694"/>
      <c r="CG1002" s="694"/>
      <c r="CH1002" s="694"/>
      <c r="CI1002" s="694"/>
      <c r="CJ1002" s="694"/>
      <c r="CK1002" s="694"/>
      <c r="CL1002" s="694"/>
      <c r="CM1002" s="694"/>
      <c r="CN1002" s="694"/>
      <c r="CO1002" s="694"/>
      <c r="CP1002" s="694"/>
      <c r="CQ1002" s="694" t="s">
        <v>122</v>
      </c>
      <c r="CR1002" s="694"/>
      <c r="CS1002" s="694"/>
      <c r="CT1002" s="694"/>
      <c r="CU1002" s="694"/>
      <c r="CV1002" s="694"/>
      <c r="CW1002" s="694"/>
      <c r="CX1002" s="694"/>
      <c r="CY1002" s="694"/>
      <c r="CZ1002" s="694"/>
      <c r="DA1002" s="694"/>
      <c r="DB1002" s="694"/>
      <c r="DC1002" s="694"/>
      <c r="DD1002" s="694"/>
      <c r="DE1002" s="694"/>
      <c r="DF1002" s="694"/>
      <c r="DG1002" s="694"/>
      <c r="DH1002" s="694"/>
      <c r="DI1002" s="694"/>
      <c r="DJ1002" s="694"/>
      <c r="DK1002" s="694"/>
      <c r="DL1002" s="694"/>
      <c r="DM1002" s="694"/>
      <c r="DN1002" s="694"/>
      <c r="DO1002" s="694"/>
      <c r="DP1002" s="694"/>
      <c r="DQ1002" s="694"/>
      <c r="DR1002" s="694"/>
      <c r="DS1002" s="694"/>
      <c r="DT1002" s="694"/>
      <c r="DU1002" s="694"/>
      <c r="DV1002" s="694"/>
      <c r="DW1002" s="694"/>
      <c r="DX1002" s="694"/>
    </row>
    <row r="1003" spans="1:156" ht="18.75" customHeight="1" x14ac:dyDescent="0.45">
      <c r="A1003" s="11"/>
      <c r="E1003" s="701" t="s">
        <v>123</v>
      </c>
      <c r="F1003" s="702"/>
      <c r="G1003" s="702"/>
      <c r="H1003" s="702"/>
      <c r="I1003" s="702"/>
      <c r="J1003" s="703"/>
      <c r="K1003" s="701" t="str">
        <f>IF(U420&lt;&gt;"",U420,"")</f>
        <v/>
      </c>
      <c r="L1003" s="702"/>
      <c r="M1003" s="702"/>
      <c r="N1003" s="702"/>
      <c r="O1003" s="702"/>
      <c r="P1003" s="702"/>
      <c r="Q1003" s="702"/>
      <c r="R1003" s="702"/>
      <c r="S1003" s="702"/>
      <c r="T1003" s="702"/>
      <c r="U1003" s="702"/>
      <c r="V1003" s="702"/>
      <c r="W1003" s="702"/>
      <c r="X1003" s="702"/>
      <c r="Y1003" s="702"/>
      <c r="Z1003" s="702"/>
      <c r="AA1003" s="702"/>
      <c r="AB1003" s="703"/>
      <c r="AC1003" s="686" t="str">
        <f>IF(U434&lt;&gt;"",U434,"")</f>
        <v/>
      </c>
      <c r="AD1003" s="686"/>
      <c r="AE1003" s="686"/>
      <c r="AF1003" s="686"/>
      <c r="AG1003" s="686"/>
      <c r="AH1003" s="686"/>
      <c r="AI1003" s="686"/>
      <c r="AJ1003" s="686"/>
      <c r="AK1003" s="686"/>
      <c r="AL1003" s="686"/>
      <c r="AM1003" s="686"/>
      <c r="AN1003" s="686"/>
      <c r="AO1003" s="686"/>
      <c r="AP1003" s="686"/>
      <c r="AQ1003" s="686"/>
      <c r="AR1003" s="686"/>
      <c r="AS1003" s="686"/>
      <c r="AT1003" s="686"/>
      <c r="AU1003" s="686" t="str">
        <f>IF(AND(U449&lt;&gt;"",U449&lt;&gt;"指定無"),U449&amp;AK449&amp;AS449,"")</f>
        <v/>
      </c>
      <c r="AV1003" s="686"/>
      <c r="AW1003" s="686"/>
      <c r="AX1003" s="686"/>
      <c r="AY1003" s="686"/>
      <c r="AZ1003" s="686"/>
      <c r="BA1003" s="686"/>
      <c r="BB1003" s="686"/>
      <c r="BC1003" s="686"/>
      <c r="BD1003" s="686"/>
      <c r="BE1003" s="686"/>
      <c r="BF1003" s="686"/>
      <c r="BG1003" s="686"/>
      <c r="BH1003" s="686"/>
      <c r="BI1003" s="686"/>
      <c r="BJ1003" s="686"/>
      <c r="BS1003" s="701" t="s">
        <v>123</v>
      </c>
      <c r="BT1003" s="702"/>
      <c r="BU1003" s="702"/>
      <c r="BV1003" s="702"/>
      <c r="BW1003" s="702"/>
      <c r="BX1003" s="703"/>
      <c r="BY1003" s="686" t="s">
        <v>483</v>
      </c>
      <c r="BZ1003" s="686"/>
      <c r="CA1003" s="686"/>
      <c r="CB1003" s="686"/>
      <c r="CC1003" s="686"/>
      <c r="CD1003" s="686"/>
      <c r="CE1003" s="686"/>
      <c r="CF1003" s="686"/>
      <c r="CG1003" s="686"/>
      <c r="CH1003" s="686"/>
      <c r="CI1003" s="686"/>
      <c r="CJ1003" s="686"/>
      <c r="CK1003" s="686"/>
      <c r="CL1003" s="686"/>
      <c r="CM1003" s="686"/>
      <c r="CN1003" s="686"/>
      <c r="CO1003" s="686"/>
      <c r="CP1003" s="686"/>
      <c r="CQ1003" s="686" t="s">
        <v>489</v>
      </c>
      <c r="CR1003" s="686"/>
      <c r="CS1003" s="686"/>
      <c r="CT1003" s="686"/>
      <c r="CU1003" s="686"/>
      <c r="CV1003" s="686"/>
      <c r="CW1003" s="686"/>
      <c r="CX1003" s="686"/>
      <c r="CY1003" s="686"/>
      <c r="CZ1003" s="686"/>
      <c r="DA1003" s="686"/>
      <c r="DB1003" s="686"/>
      <c r="DC1003" s="686"/>
      <c r="DD1003" s="686"/>
      <c r="DE1003" s="686"/>
      <c r="DF1003" s="686"/>
      <c r="DG1003" s="686"/>
      <c r="DH1003" s="686"/>
      <c r="DI1003" s="686" t="s">
        <v>414</v>
      </c>
      <c r="DJ1003" s="686"/>
      <c r="DK1003" s="686"/>
      <c r="DL1003" s="686"/>
      <c r="DM1003" s="686"/>
      <c r="DN1003" s="686"/>
      <c r="DO1003" s="686"/>
      <c r="DP1003" s="686"/>
      <c r="DQ1003" s="686"/>
      <c r="DR1003" s="686"/>
      <c r="DS1003" s="686"/>
      <c r="DT1003" s="686"/>
      <c r="DU1003" s="686"/>
      <c r="DV1003" s="686"/>
      <c r="DW1003" s="686"/>
      <c r="DX1003" s="686"/>
      <c r="ED1003" s="69"/>
      <c r="EE1003" s="69"/>
      <c r="EF1003" s="69"/>
      <c r="EG1003" s="69"/>
      <c r="EH1003" s="69"/>
      <c r="EI1003" s="69"/>
      <c r="EJ1003" s="69"/>
      <c r="EK1003" s="69"/>
      <c r="EL1003" s="69"/>
      <c r="EM1003" s="69"/>
      <c r="EN1003" s="97"/>
      <c r="EO1003" s="97"/>
      <c r="EP1003" s="97"/>
      <c r="EQ1003" s="97"/>
      <c r="ER1003" s="97"/>
      <c r="ES1003" s="97"/>
      <c r="ET1003" s="97"/>
      <c r="EU1003" s="97"/>
      <c r="EV1003" s="97"/>
      <c r="EW1003" s="97"/>
      <c r="EX1003" s="97"/>
      <c r="EY1003" s="97"/>
      <c r="EZ1003" s="97"/>
    </row>
    <row r="1004" spans="1:156" ht="18.75" customHeight="1" x14ac:dyDescent="0.45">
      <c r="A1004" s="11"/>
      <c r="E1004" s="701" t="s">
        <v>124</v>
      </c>
      <c r="F1004" s="702"/>
      <c r="G1004" s="702"/>
      <c r="H1004" s="702"/>
      <c r="I1004" s="702"/>
      <c r="J1004" s="703"/>
      <c r="K1004" s="701" t="str">
        <f>IF(U423&lt;&gt;"",U423,"")</f>
        <v/>
      </c>
      <c r="L1004" s="702"/>
      <c r="M1004" s="702"/>
      <c r="N1004" s="702"/>
      <c r="O1004" s="702"/>
      <c r="P1004" s="702"/>
      <c r="Q1004" s="702"/>
      <c r="R1004" s="702"/>
      <c r="S1004" s="702"/>
      <c r="T1004" s="702"/>
      <c r="U1004" s="702"/>
      <c r="V1004" s="702"/>
      <c r="W1004" s="702"/>
      <c r="X1004" s="702"/>
      <c r="Y1004" s="702"/>
      <c r="Z1004" s="702"/>
      <c r="AA1004" s="702"/>
      <c r="AB1004" s="703"/>
      <c r="AC1004" s="686" t="str">
        <f>IF(U437&lt;&gt;"",U437,"")</f>
        <v/>
      </c>
      <c r="AD1004" s="686"/>
      <c r="AE1004" s="686"/>
      <c r="AF1004" s="686"/>
      <c r="AG1004" s="686"/>
      <c r="AH1004" s="686"/>
      <c r="AI1004" s="686"/>
      <c r="AJ1004" s="686"/>
      <c r="AK1004" s="686"/>
      <c r="AL1004" s="686"/>
      <c r="AM1004" s="686"/>
      <c r="AN1004" s="686"/>
      <c r="AO1004" s="686"/>
      <c r="AP1004" s="686"/>
      <c r="AQ1004" s="686"/>
      <c r="AR1004" s="686"/>
      <c r="AS1004" s="686"/>
      <c r="AT1004" s="686"/>
      <c r="AU1004" s="686" t="str">
        <f>IF(AND(U450&lt;&gt;"",U450&lt;&gt;"指定無"),U450&amp;AK450&amp;AS450,"")</f>
        <v/>
      </c>
      <c r="AV1004" s="686"/>
      <c r="AW1004" s="686"/>
      <c r="AX1004" s="686"/>
      <c r="AY1004" s="686"/>
      <c r="AZ1004" s="686"/>
      <c r="BA1004" s="686"/>
      <c r="BB1004" s="686"/>
      <c r="BC1004" s="686"/>
      <c r="BD1004" s="686"/>
      <c r="BE1004" s="686"/>
      <c r="BF1004" s="686"/>
      <c r="BG1004" s="686"/>
      <c r="BH1004" s="686"/>
      <c r="BI1004" s="686"/>
      <c r="BJ1004" s="686"/>
      <c r="BS1004" s="701" t="s">
        <v>124</v>
      </c>
      <c r="BT1004" s="702"/>
      <c r="BU1004" s="702"/>
      <c r="BV1004" s="702"/>
      <c r="BW1004" s="702"/>
      <c r="BX1004" s="703"/>
      <c r="BY1004" s="686" t="s">
        <v>483</v>
      </c>
      <c r="BZ1004" s="686"/>
      <c r="CA1004" s="686"/>
      <c r="CB1004" s="686"/>
      <c r="CC1004" s="686"/>
      <c r="CD1004" s="686"/>
      <c r="CE1004" s="686"/>
      <c r="CF1004" s="686"/>
      <c r="CG1004" s="686"/>
      <c r="CH1004" s="686"/>
      <c r="CI1004" s="686"/>
      <c r="CJ1004" s="686"/>
      <c r="CK1004" s="686"/>
      <c r="CL1004" s="686"/>
      <c r="CM1004" s="686"/>
      <c r="CN1004" s="686"/>
      <c r="CO1004" s="686"/>
      <c r="CP1004" s="686"/>
      <c r="CQ1004" s="686" t="s">
        <v>489</v>
      </c>
      <c r="CR1004" s="686"/>
      <c r="CS1004" s="686"/>
      <c r="CT1004" s="686"/>
      <c r="CU1004" s="686"/>
      <c r="CV1004" s="686"/>
      <c r="CW1004" s="686"/>
      <c r="CX1004" s="686"/>
      <c r="CY1004" s="686"/>
      <c r="CZ1004" s="686"/>
      <c r="DA1004" s="686"/>
      <c r="DB1004" s="686"/>
      <c r="DC1004" s="686"/>
      <c r="DD1004" s="686"/>
      <c r="DE1004" s="686"/>
      <c r="DF1004" s="686"/>
      <c r="DG1004" s="686"/>
      <c r="DH1004" s="686"/>
      <c r="DI1004" s="686" t="s">
        <v>414</v>
      </c>
      <c r="DJ1004" s="686"/>
      <c r="DK1004" s="686"/>
      <c r="DL1004" s="686"/>
      <c r="DM1004" s="686"/>
      <c r="DN1004" s="686"/>
      <c r="DO1004" s="686"/>
      <c r="DP1004" s="686"/>
      <c r="DQ1004" s="686"/>
      <c r="DR1004" s="686"/>
      <c r="DS1004" s="686"/>
      <c r="DT1004" s="686"/>
      <c r="DU1004" s="686"/>
      <c r="DV1004" s="686"/>
      <c r="DW1004" s="686"/>
      <c r="DX1004" s="686"/>
      <c r="ED1004" s="69"/>
      <c r="EE1004" s="69"/>
      <c r="EF1004" s="69"/>
      <c r="EG1004" s="69"/>
      <c r="EH1004" s="69"/>
      <c r="EI1004" s="69"/>
      <c r="EJ1004" s="69"/>
      <c r="EK1004" s="69"/>
      <c r="EL1004" s="69"/>
      <c r="EM1004" s="69"/>
      <c r="EN1004" s="97"/>
      <c r="EO1004" s="97"/>
      <c r="EP1004" s="97"/>
      <c r="EQ1004" s="97"/>
      <c r="ER1004" s="97"/>
      <c r="ES1004" s="97"/>
      <c r="ET1004" s="97"/>
      <c r="EU1004" s="97"/>
      <c r="EV1004" s="97"/>
      <c r="EW1004" s="97"/>
      <c r="EX1004" s="97"/>
      <c r="EY1004" s="97"/>
      <c r="EZ1004" s="97"/>
    </row>
    <row r="1005" spans="1:156" ht="18.75" customHeight="1" x14ac:dyDescent="0.45">
      <c r="A1005" s="11"/>
      <c r="E1005" s="701" t="s">
        <v>125</v>
      </c>
      <c r="F1005" s="702"/>
      <c r="G1005" s="702"/>
      <c r="H1005" s="702"/>
      <c r="I1005" s="702"/>
      <c r="J1005" s="703"/>
      <c r="K1005" s="701" t="str">
        <f>IF(U426&lt;&gt;"",U426,"")</f>
        <v/>
      </c>
      <c r="L1005" s="702"/>
      <c r="M1005" s="702"/>
      <c r="N1005" s="702"/>
      <c r="O1005" s="702"/>
      <c r="P1005" s="702"/>
      <c r="Q1005" s="702"/>
      <c r="R1005" s="702"/>
      <c r="S1005" s="702"/>
      <c r="T1005" s="702"/>
      <c r="U1005" s="702"/>
      <c r="V1005" s="702"/>
      <c r="W1005" s="702"/>
      <c r="X1005" s="702"/>
      <c r="Y1005" s="702"/>
      <c r="Z1005" s="702"/>
      <c r="AA1005" s="702"/>
      <c r="AB1005" s="703"/>
      <c r="AC1005" s="686" t="str">
        <f>IF(U440&lt;&gt;"",U440,"")</f>
        <v/>
      </c>
      <c r="AD1005" s="686"/>
      <c r="AE1005" s="686"/>
      <c r="AF1005" s="686"/>
      <c r="AG1005" s="686"/>
      <c r="AH1005" s="686"/>
      <c r="AI1005" s="686"/>
      <c r="AJ1005" s="686"/>
      <c r="AK1005" s="686"/>
      <c r="AL1005" s="686"/>
      <c r="AM1005" s="686"/>
      <c r="AN1005" s="686"/>
      <c r="AO1005" s="686"/>
      <c r="AP1005" s="686"/>
      <c r="AQ1005" s="686"/>
      <c r="AR1005" s="686"/>
      <c r="AS1005" s="686"/>
      <c r="AT1005" s="686"/>
      <c r="AU1005" s="686" t="str">
        <f>IF(AND(U451&lt;&gt;"",U451&lt;&gt;"指定無"),U451&amp;AK451&amp;AS451,"")</f>
        <v/>
      </c>
      <c r="AV1005" s="686"/>
      <c r="AW1005" s="686"/>
      <c r="AX1005" s="686"/>
      <c r="AY1005" s="686"/>
      <c r="AZ1005" s="686"/>
      <c r="BA1005" s="686"/>
      <c r="BB1005" s="686"/>
      <c r="BC1005" s="686"/>
      <c r="BD1005" s="686"/>
      <c r="BE1005" s="686"/>
      <c r="BF1005" s="686"/>
      <c r="BG1005" s="686"/>
      <c r="BH1005" s="686"/>
      <c r="BI1005" s="686"/>
      <c r="BJ1005" s="686"/>
      <c r="BS1005" s="701" t="s">
        <v>125</v>
      </c>
      <c r="BT1005" s="702"/>
      <c r="BU1005" s="702"/>
      <c r="BV1005" s="702"/>
      <c r="BW1005" s="702"/>
      <c r="BX1005" s="703"/>
      <c r="BY1005" s="686" t="s">
        <v>483</v>
      </c>
      <c r="BZ1005" s="686"/>
      <c r="CA1005" s="686"/>
      <c r="CB1005" s="686"/>
      <c r="CC1005" s="686"/>
      <c r="CD1005" s="686"/>
      <c r="CE1005" s="686"/>
      <c r="CF1005" s="686"/>
      <c r="CG1005" s="686"/>
      <c r="CH1005" s="686"/>
      <c r="CI1005" s="686"/>
      <c r="CJ1005" s="686"/>
      <c r="CK1005" s="686"/>
      <c r="CL1005" s="686"/>
      <c r="CM1005" s="686"/>
      <c r="CN1005" s="686"/>
      <c r="CO1005" s="686"/>
      <c r="CP1005" s="686"/>
      <c r="CQ1005" s="686" t="s">
        <v>489</v>
      </c>
      <c r="CR1005" s="686"/>
      <c r="CS1005" s="686"/>
      <c r="CT1005" s="686"/>
      <c r="CU1005" s="686"/>
      <c r="CV1005" s="686"/>
      <c r="CW1005" s="686"/>
      <c r="CX1005" s="686"/>
      <c r="CY1005" s="686"/>
      <c r="CZ1005" s="686"/>
      <c r="DA1005" s="686"/>
      <c r="DB1005" s="686"/>
      <c r="DC1005" s="686"/>
      <c r="DD1005" s="686"/>
      <c r="DE1005" s="686"/>
      <c r="DF1005" s="686"/>
      <c r="DG1005" s="686"/>
      <c r="DH1005" s="686"/>
      <c r="DI1005" s="686" t="s">
        <v>415</v>
      </c>
      <c r="DJ1005" s="686"/>
      <c r="DK1005" s="686"/>
      <c r="DL1005" s="686"/>
      <c r="DM1005" s="686"/>
      <c r="DN1005" s="686"/>
      <c r="DO1005" s="686"/>
      <c r="DP1005" s="686"/>
      <c r="DQ1005" s="686"/>
      <c r="DR1005" s="686"/>
      <c r="DS1005" s="686"/>
      <c r="DT1005" s="686"/>
      <c r="DU1005" s="686"/>
      <c r="DV1005" s="686"/>
      <c r="DW1005" s="686"/>
      <c r="DX1005" s="686"/>
      <c r="ED1005" s="97"/>
      <c r="EE1005" s="97"/>
      <c r="EF1005" s="97"/>
      <c r="EG1005" s="97"/>
      <c r="EH1005" s="97"/>
      <c r="EI1005" s="97"/>
      <c r="EJ1005" s="97"/>
      <c r="EK1005" s="97"/>
      <c r="EL1005" s="97"/>
      <c r="EM1005" s="97"/>
      <c r="EN1005" s="97"/>
      <c r="EO1005" s="97"/>
      <c r="EP1005" s="97"/>
      <c r="EQ1005" s="97"/>
      <c r="ER1005" s="97"/>
      <c r="ES1005" s="97"/>
      <c r="ET1005" s="97"/>
      <c r="EU1005" s="97"/>
      <c r="EV1005" s="97"/>
      <c r="EW1005" s="97"/>
      <c r="EX1005" s="97"/>
      <c r="EY1005" s="97"/>
      <c r="EZ1005" s="97"/>
    </row>
    <row r="1006" spans="1:156" ht="18.75" customHeight="1" thickBot="1" x14ac:dyDescent="0.5">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row>
    <row r="1007" spans="1:156" ht="18.75" customHeight="1" x14ac:dyDescent="0.45">
      <c r="A1007" s="11"/>
      <c r="B1007" s="11"/>
      <c r="C1007" s="11"/>
      <c r="D1007" s="11"/>
      <c r="E1007" s="111"/>
      <c r="F1007" s="242"/>
      <c r="G1007" s="242"/>
      <c r="H1007" s="242"/>
      <c r="I1007" s="242"/>
      <c r="J1007" s="242"/>
      <c r="K1007" s="242"/>
      <c r="L1007" s="242"/>
      <c r="M1007" s="242"/>
      <c r="N1007" s="242"/>
      <c r="O1007" s="242"/>
      <c r="P1007" s="242"/>
      <c r="Q1007" s="242"/>
      <c r="R1007" s="242"/>
      <c r="S1007" s="242"/>
      <c r="T1007" s="242"/>
      <c r="U1007" s="242"/>
      <c r="V1007" s="242"/>
      <c r="W1007" s="242"/>
      <c r="X1007" s="242"/>
      <c r="Y1007" s="242"/>
      <c r="Z1007" s="242"/>
      <c r="AA1007" s="242"/>
      <c r="AB1007" s="242"/>
      <c r="AC1007" s="242"/>
      <c r="AD1007" s="242"/>
      <c r="AE1007" s="242"/>
      <c r="AF1007" s="242"/>
      <c r="AG1007" s="242"/>
      <c r="AH1007" s="242"/>
      <c r="AI1007" s="242"/>
      <c r="AJ1007" s="242"/>
      <c r="AK1007" s="242"/>
      <c r="AL1007" s="242"/>
      <c r="AM1007" s="242"/>
      <c r="AN1007" s="242"/>
      <c r="AO1007" s="242"/>
      <c r="AP1007" s="242"/>
      <c r="AQ1007" s="242"/>
      <c r="AR1007" s="242"/>
      <c r="AS1007" s="242"/>
      <c r="AT1007" s="242"/>
      <c r="AU1007" s="242"/>
      <c r="AV1007" s="242"/>
      <c r="AW1007" s="242"/>
      <c r="AX1007" s="242"/>
      <c r="AY1007" s="242"/>
      <c r="AZ1007" s="242"/>
      <c r="BA1007" s="242"/>
      <c r="BB1007" s="242"/>
      <c r="BC1007" s="242"/>
      <c r="BD1007" s="242"/>
      <c r="BE1007" s="242"/>
      <c r="BF1007" s="242"/>
      <c r="BG1007" s="242"/>
      <c r="BH1007" s="242"/>
      <c r="BI1007" s="242"/>
      <c r="BJ1007" s="243"/>
      <c r="BS1007" s="111"/>
      <c r="BT1007" s="242"/>
      <c r="BU1007" s="242"/>
      <c r="BV1007" s="242"/>
      <c r="BW1007" s="242"/>
      <c r="BX1007" s="242"/>
      <c r="BY1007" s="242"/>
      <c r="BZ1007" s="242"/>
      <c r="CA1007" s="242"/>
      <c r="CB1007" s="242"/>
      <c r="CC1007" s="242"/>
      <c r="CD1007" s="242"/>
      <c r="CE1007" s="242"/>
      <c r="CF1007" s="242"/>
      <c r="CG1007" s="242"/>
      <c r="CH1007" s="242"/>
      <c r="CI1007" s="242"/>
      <c r="CJ1007" s="242"/>
      <c r="CK1007" s="242"/>
      <c r="CL1007" s="242"/>
      <c r="CM1007" s="242"/>
      <c r="CN1007" s="242"/>
      <c r="CO1007" s="242"/>
      <c r="CP1007" s="242"/>
      <c r="CQ1007" s="242"/>
      <c r="CR1007" s="242"/>
      <c r="CS1007" s="242"/>
      <c r="CT1007" s="242"/>
      <c r="CU1007" s="242"/>
      <c r="CV1007" s="242"/>
      <c r="CW1007" s="242"/>
      <c r="CX1007" s="242"/>
      <c r="CY1007" s="242"/>
      <c r="CZ1007" s="242"/>
      <c r="DA1007" s="242"/>
      <c r="DB1007" s="242"/>
      <c r="DC1007" s="242"/>
      <c r="DD1007" s="242"/>
      <c r="DE1007" s="242"/>
      <c r="DF1007" s="242"/>
      <c r="DG1007" s="242"/>
      <c r="DH1007" s="242"/>
      <c r="DI1007" s="242"/>
      <c r="DJ1007" s="242"/>
      <c r="DK1007" s="242"/>
      <c r="DL1007" s="242"/>
      <c r="DM1007" s="242"/>
      <c r="DN1007" s="242"/>
      <c r="DO1007" s="242"/>
      <c r="DP1007" s="242"/>
      <c r="DQ1007" s="242"/>
      <c r="DR1007" s="242"/>
      <c r="DS1007" s="242"/>
      <c r="DT1007" s="242"/>
      <c r="DU1007" s="242"/>
      <c r="DV1007" s="242"/>
      <c r="DW1007" s="242"/>
      <c r="DX1007" s="243"/>
    </row>
    <row r="1008" spans="1:156" ht="18.75" customHeight="1" x14ac:dyDescent="0.45">
      <c r="A1008" s="11"/>
      <c r="B1008" s="11"/>
      <c r="C1008" s="11"/>
      <c r="D1008" s="11"/>
      <c r="E1008" s="112"/>
      <c r="BJ1008" s="244"/>
      <c r="BS1008" s="112"/>
      <c r="DX1008" s="244"/>
    </row>
    <row r="1009" spans="1:128" ht="18.75" customHeight="1" x14ac:dyDescent="0.45">
      <c r="A1009" s="11"/>
      <c r="B1009" s="11"/>
      <c r="C1009" s="11"/>
      <c r="D1009" s="11"/>
      <c r="E1009" s="112"/>
      <c r="BJ1009" s="244"/>
      <c r="BS1009" s="112"/>
      <c r="DX1009" s="244"/>
    </row>
    <row r="1010" spans="1:128" ht="18.75" customHeight="1" x14ac:dyDescent="0.45">
      <c r="A1010" s="11"/>
      <c r="B1010" s="11"/>
      <c r="C1010" s="11"/>
      <c r="D1010" s="11"/>
      <c r="E1010" s="112"/>
      <c r="BJ1010" s="244"/>
      <c r="BS1010" s="112"/>
      <c r="DX1010" s="244"/>
    </row>
    <row r="1011" spans="1:128" ht="18.75" customHeight="1" x14ac:dyDescent="0.45">
      <c r="A1011" s="11"/>
      <c r="B1011" s="11"/>
      <c r="C1011" s="11"/>
      <c r="D1011" s="11"/>
      <c r="E1011" s="112"/>
      <c r="BJ1011" s="244"/>
      <c r="BS1011" s="112"/>
      <c r="DX1011" s="244"/>
    </row>
    <row r="1012" spans="1:128" ht="18.75" customHeight="1" x14ac:dyDescent="0.45">
      <c r="A1012" s="11"/>
      <c r="B1012" s="11"/>
      <c r="C1012" s="11"/>
      <c r="D1012" s="11"/>
      <c r="E1012" s="112"/>
      <c r="BJ1012" s="244"/>
      <c r="BS1012" s="112"/>
      <c r="DX1012" s="244"/>
    </row>
    <row r="1013" spans="1:128" ht="18.75" customHeight="1" x14ac:dyDescent="0.45">
      <c r="A1013" s="11"/>
      <c r="B1013" s="11"/>
      <c r="C1013" s="11"/>
      <c r="D1013" s="11"/>
      <c r="E1013" s="112"/>
      <c r="BJ1013" s="244"/>
      <c r="BS1013" s="112"/>
      <c r="DX1013" s="244"/>
    </row>
    <row r="1014" spans="1:128" ht="18.75" customHeight="1" x14ac:dyDescent="0.45">
      <c r="A1014" s="11"/>
      <c r="B1014" s="11"/>
      <c r="C1014" s="11"/>
      <c r="D1014" s="11"/>
      <c r="E1014" s="112"/>
      <c r="BJ1014" s="244"/>
      <c r="BS1014" s="112"/>
      <c r="DX1014" s="244"/>
    </row>
    <row r="1015" spans="1:128" ht="18.75" customHeight="1" x14ac:dyDescent="0.45">
      <c r="A1015" s="11"/>
      <c r="B1015" s="11"/>
      <c r="C1015" s="11"/>
      <c r="D1015" s="11"/>
      <c r="E1015" s="112"/>
      <c r="BJ1015" s="244"/>
      <c r="BS1015" s="112"/>
      <c r="DX1015" s="244"/>
    </row>
    <row r="1016" spans="1:128" ht="18.75" customHeight="1" x14ac:dyDescent="0.45">
      <c r="A1016" s="11"/>
      <c r="B1016" s="11"/>
      <c r="C1016" s="11"/>
      <c r="D1016" s="11"/>
      <c r="E1016" s="112"/>
      <c r="BJ1016" s="244"/>
      <c r="BS1016" s="112"/>
      <c r="DX1016" s="244"/>
    </row>
    <row r="1017" spans="1:128" ht="18.75" customHeight="1" x14ac:dyDescent="0.45">
      <c r="A1017" s="11"/>
      <c r="B1017" s="11"/>
      <c r="C1017" s="11"/>
      <c r="D1017" s="11"/>
      <c r="E1017" s="112"/>
      <c r="BJ1017" s="244"/>
      <c r="BS1017" s="112"/>
      <c r="DX1017" s="244"/>
    </row>
    <row r="1018" spans="1:128" ht="18.75" customHeight="1" x14ac:dyDescent="0.45">
      <c r="A1018" s="11"/>
      <c r="B1018" s="11"/>
      <c r="C1018" s="11"/>
      <c r="D1018" s="11"/>
      <c r="E1018" s="112"/>
      <c r="BJ1018" s="244"/>
      <c r="BS1018" s="112"/>
      <c r="DX1018" s="244"/>
    </row>
    <row r="1019" spans="1:128" ht="18.75" customHeight="1" x14ac:dyDescent="0.45">
      <c r="A1019" s="11"/>
      <c r="B1019" s="11"/>
      <c r="C1019" s="11"/>
      <c r="D1019" s="11"/>
      <c r="E1019" s="112"/>
      <c r="BJ1019" s="244"/>
      <c r="BS1019" s="112"/>
      <c r="DX1019" s="244"/>
    </row>
    <row r="1020" spans="1:128" ht="18.75" customHeight="1" x14ac:dyDescent="0.45">
      <c r="A1020" s="11"/>
      <c r="B1020" s="11"/>
      <c r="C1020" s="11"/>
      <c r="D1020" s="11"/>
      <c r="E1020" s="112"/>
      <c r="BJ1020" s="244"/>
      <c r="BS1020" s="112"/>
      <c r="DX1020" s="244"/>
    </row>
    <row r="1021" spans="1:128" ht="18.75" customHeight="1" x14ac:dyDescent="0.45">
      <c r="A1021" s="11"/>
      <c r="B1021" s="11"/>
      <c r="C1021" s="11"/>
      <c r="D1021" s="11"/>
      <c r="E1021" s="112"/>
      <c r="BJ1021" s="244"/>
      <c r="BS1021" s="112"/>
      <c r="DX1021" s="244"/>
    </row>
    <row r="1022" spans="1:128" ht="18.75" customHeight="1" x14ac:dyDescent="0.45">
      <c r="A1022" s="11"/>
      <c r="B1022" s="11"/>
      <c r="C1022" s="11"/>
      <c r="D1022" s="11"/>
      <c r="E1022" s="112"/>
      <c r="BJ1022" s="244"/>
      <c r="BS1022" s="112"/>
      <c r="DX1022" s="244"/>
    </row>
    <row r="1023" spans="1:128" ht="18.75" customHeight="1" x14ac:dyDescent="0.45">
      <c r="A1023" s="11"/>
      <c r="B1023" s="11"/>
      <c r="C1023" s="11"/>
      <c r="D1023" s="11"/>
      <c r="E1023" s="112"/>
      <c r="BJ1023" s="244"/>
      <c r="BS1023" s="112"/>
      <c r="DX1023" s="244"/>
    </row>
    <row r="1024" spans="1:128" ht="18.75" customHeight="1" x14ac:dyDescent="0.45">
      <c r="A1024" s="11"/>
      <c r="B1024" s="11"/>
      <c r="C1024" s="11"/>
      <c r="D1024" s="11"/>
      <c r="E1024" s="112"/>
      <c r="BJ1024" s="244"/>
      <c r="BS1024" s="112"/>
      <c r="DX1024" s="244"/>
    </row>
    <row r="1025" spans="1:128" ht="18.75" customHeight="1" x14ac:dyDescent="0.45">
      <c r="A1025" s="11"/>
      <c r="B1025" s="11"/>
      <c r="C1025" s="11"/>
      <c r="D1025" s="11"/>
      <c r="E1025" s="112"/>
      <c r="BJ1025" s="244"/>
      <c r="BS1025" s="112"/>
      <c r="DX1025" s="244"/>
    </row>
    <row r="1026" spans="1:128" ht="18.75" customHeight="1" x14ac:dyDescent="0.45">
      <c r="A1026" s="11"/>
      <c r="B1026" s="11"/>
      <c r="C1026" s="11"/>
      <c r="D1026" s="11"/>
      <c r="E1026" s="112"/>
      <c r="BJ1026" s="244"/>
      <c r="BS1026" s="112"/>
      <c r="DX1026" s="244"/>
    </row>
    <row r="1027" spans="1:128" ht="18.75" customHeight="1" x14ac:dyDescent="0.45">
      <c r="A1027" s="11"/>
      <c r="B1027" s="11"/>
      <c r="C1027" s="11"/>
      <c r="D1027" s="11"/>
      <c r="E1027" s="112"/>
      <c r="BJ1027" s="244"/>
      <c r="BS1027" s="112"/>
      <c r="DX1027" s="244"/>
    </row>
    <row r="1028" spans="1:128" ht="18.75" customHeight="1" x14ac:dyDescent="0.45">
      <c r="A1028" s="11"/>
      <c r="B1028" s="11"/>
      <c r="C1028" s="11"/>
      <c r="D1028" s="11"/>
      <c r="E1028" s="112"/>
      <c r="BJ1028" s="244"/>
      <c r="BS1028" s="112"/>
      <c r="DX1028" s="244"/>
    </row>
    <row r="1029" spans="1:128" ht="18.75" customHeight="1" x14ac:dyDescent="0.45">
      <c r="A1029" s="11"/>
      <c r="B1029" s="11"/>
      <c r="C1029" s="11"/>
      <c r="D1029" s="11"/>
      <c r="E1029" s="112"/>
      <c r="BJ1029" s="244"/>
      <c r="BS1029" s="112"/>
      <c r="DX1029" s="244"/>
    </row>
    <row r="1030" spans="1:128" ht="18.75" customHeight="1" x14ac:dyDescent="0.45">
      <c r="A1030" s="11"/>
      <c r="B1030" s="11"/>
      <c r="C1030" s="11"/>
      <c r="D1030" s="11"/>
      <c r="E1030" s="112"/>
      <c r="BJ1030" s="244"/>
      <c r="BS1030" s="112"/>
      <c r="DX1030" s="244"/>
    </row>
    <row r="1031" spans="1:128" ht="18.75" customHeight="1" x14ac:dyDescent="0.45">
      <c r="A1031" s="11"/>
      <c r="B1031" s="11"/>
      <c r="C1031" s="11"/>
      <c r="D1031" s="11"/>
      <c r="E1031" s="112"/>
      <c r="BJ1031" s="244"/>
      <c r="BS1031" s="112"/>
      <c r="DX1031" s="244"/>
    </row>
    <row r="1032" spans="1:128" ht="18.75" customHeight="1" x14ac:dyDescent="0.45">
      <c r="A1032" s="11"/>
      <c r="B1032" s="11"/>
      <c r="C1032" s="11"/>
      <c r="D1032" s="11"/>
      <c r="E1032" s="112"/>
      <c r="BJ1032" s="244"/>
      <c r="BS1032" s="112"/>
      <c r="DX1032" s="244"/>
    </row>
    <row r="1033" spans="1:128" ht="18.75" customHeight="1" x14ac:dyDescent="0.45">
      <c r="A1033" s="11"/>
      <c r="B1033" s="11"/>
      <c r="C1033" s="11"/>
      <c r="D1033" s="11"/>
      <c r="E1033" s="112"/>
      <c r="BJ1033" s="244"/>
      <c r="BS1033" s="112"/>
      <c r="DX1033" s="244"/>
    </row>
    <row r="1034" spans="1:128" ht="18.75" customHeight="1" thickBot="1" x14ac:dyDescent="0.5">
      <c r="A1034" s="11"/>
      <c r="B1034" s="11"/>
      <c r="C1034" s="11"/>
      <c r="D1034" s="11"/>
      <c r="E1034" s="113"/>
      <c r="F1034" s="114"/>
      <c r="G1034" s="114"/>
      <c r="H1034" s="114"/>
      <c r="I1034" s="114"/>
      <c r="J1034" s="114"/>
      <c r="K1034" s="114"/>
      <c r="L1034" s="114"/>
      <c r="M1034" s="114"/>
      <c r="N1034" s="114"/>
      <c r="O1034" s="114"/>
      <c r="P1034" s="114"/>
      <c r="Q1034" s="114"/>
      <c r="R1034" s="114"/>
      <c r="S1034" s="114"/>
      <c r="T1034" s="114"/>
      <c r="U1034" s="114"/>
      <c r="V1034" s="114"/>
      <c r="W1034" s="114"/>
      <c r="X1034" s="114"/>
      <c r="Y1034" s="114"/>
      <c r="Z1034" s="114"/>
      <c r="AA1034" s="114"/>
      <c r="AB1034" s="114"/>
      <c r="AC1034" s="114"/>
      <c r="AD1034" s="114"/>
      <c r="AE1034" s="114"/>
      <c r="AF1034" s="114"/>
      <c r="AG1034" s="114"/>
      <c r="AH1034" s="114"/>
      <c r="AI1034" s="114"/>
      <c r="AJ1034" s="114"/>
      <c r="AK1034" s="114"/>
      <c r="AL1034" s="114"/>
      <c r="AM1034" s="114"/>
      <c r="AN1034" s="114"/>
      <c r="AO1034" s="114"/>
      <c r="AP1034" s="114"/>
      <c r="AQ1034" s="114"/>
      <c r="AR1034" s="114"/>
      <c r="AS1034" s="114"/>
      <c r="AT1034" s="114"/>
      <c r="AU1034" s="114"/>
      <c r="AV1034" s="114"/>
      <c r="AW1034" s="114"/>
      <c r="AX1034" s="114"/>
      <c r="AY1034" s="114"/>
      <c r="AZ1034" s="114"/>
      <c r="BA1034" s="114"/>
      <c r="BB1034" s="114"/>
      <c r="BC1034" s="114"/>
      <c r="BD1034" s="114"/>
      <c r="BE1034" s="114"/>
      <c r="BF1034" s="114"/>
      <c r="BG1034" s="114"/>
      <c r="BH1034" s="114"/>
      <c r="BI1034" s="114"/>
      <c r="BJ1034" s="245"/>
      <c r="BS1034" s="113"/>
      <c r="BT1034" s="114"/>
      <c r="BU1034" s="114"/>
      <c r="BV1034" s="114"/>
      <c r="BW1034" s="114"/>
      <c r="BX1034" s="114"/>
      <c r="BY1034" s="114"/>
      <c r="BZ1034" s="114"/>
      <c r="CA1034" s="114"/>
      <c r="CB1034" s="114"/>
      <c r="CC1034" s="114"/>
      <c r="CD1034" s="114"/>
      <c r="CE1034" s="114"/>
      <c r="CF1034" s="114"/>
      <c r="CG1034" s="114"/>
      <c r="CH1034" s="114"/>
      <c r="CI1034" s="114"/>
      <c r="CJ1034" s="114"/>
      <c r="CK1034" s="114"/>
      <c r="CL1034" s="114"/>
      <c r="CM1034" s="114"/>
      <c r="CN1034" s="114"/>
      <c r="CO1034" s="114"/>
      <c r="CP1034" s="114"/>
      <c r="CQ1034" s="114"/>
      <c r="CR1034" s="114"/>
      <c r="CS1034" s="114"/>
      <c r="CT1034" s="114"/>
      <c r="CU1034" s="114"/>
      <c r="CV1034" s="114"/>
      <c r="CW1034" s="114"/>
      <c r="CX1034" s="114"/>
      <c r="CY1034" s="114"/>
      <c r="CZ1034" s="114"/>
      <c r="DA1034" s="114"/>
      <c r="DB1034" s="114"/>
      <c r="DC1034" s="114"/>
      <c r="DD1034" s="114"/>
      <c r="DE1034" s="114"/>
      <c r="DF1034" s="114"/>
      <c r="DG1034" s="114"/>
      <c r="DH1034" s="114"/>
      <c r="DI1034" s="114"/>
      <c r="DJ1034" s="114"/>
      <c r="DK1034" s="114"/>
      <c r="DL1034" s="114"/>
      <c r="DM1034" s="114"/>
      <c r="DN1034" s="114"/>
      <c r="DO1034" s="114"/>
      <c r="DP1034" s="114"/>
      <c r="DQ1034" s="114"/>
      <c r="DR1034" s="114"/>
      <c r="DS1034" s="114"/>
      <c r="DT1034" s="114"/>
      <c r="DU1034" s="114"/>
      <c r="DV1034" s="114"/>
      <c r="DW1034" s="114"/>
      <c r="DX1034" s="245"/>
    </row>
    <row r="1035" spans="1:128" ht="18.75" customHeight="1" x14ac:dyDescent="0.45">
      <c r="A1035" s="11"/>
      <c r="B1035" s="11"/>
      <c r="C1035" s="11"/>
      <c r="D1035" s="11"/>
      <c r="E1035" s="12" t="s">
        <v>86</v>
      </c>
      <c r="F1035" s="11"/>
      <c r="G1035" s="11"/>
      <c r="H1035" s="11"/>
      <c r="I1035" s="11"/>
      <c r="J1035" s="11"/>
      <c r="K1035" s="11"/>
      <c r="L1035" s="11"/>
      <c r="M1035" s="11"/>
      <c r="N1035" s="11"/>
      <c r="O1035" s="11"/>
      <c r="P1035" s="11"/>
      <c r="Q1035" s="11"/>
      <c r="R1035" s="11"/>
      <c r="S1035" s="11"/>
      <c r="T1035" s="11"/>
      <c r="U1035" s="11"/>
      <c r="V1035" s="11"/>
      <c r="W1035" s="11"/>
      <c r="X1035" s="11"/>
      <c r="BS1035" s="12" t="s">
        <v>86</v>
      </c>
      <c r="BT1035" s="11"/>
      <c r="BU1035" s="11"/>
      <c r="BV1035" s="11"/>
      <c r="BW1035" s="11"/>
      <c r="BX1035" s="11"/>
      <c r="BY1035" s="11"/>
      <c r="BZ1035" s="11"/>
      <c r="CA1035" s="11"/>
      <c r="CB1035" s="11"/>
      <c r="CC1035" s="11"/>
      <c r="CD1035" s="11"/>
      <c r="CE1035" s="11"/>
      <c r="CF1035" s="11"/>
      <c r="CG1035" s="11"/>
      <c r="CH1035" s="11"/>
      <c r="CI1035" s="11"/>
      <c r="CJ1035" s="11"/>
      <c r="CK1035" s="11"/>
      <c r="CL1035" s="11"/>
    </row>
    <row r="1036" spans="1:128" ht="18.75" customHeight="1" x14ac:dyDescent="0.45">
      <c r="A1036" s="11"/>
      <c r="B1036" s="11"/>
      <c r="C1036" s="11"/>
      <c r="D1036" s="11"/>
      <c r="E1036" s="700" t="s">
        <v>101</v>
      </c>
      <c r="F1036" s="700"/>
      <c r="G1036" s="700"/>
      <c r="H1036" s="700"/>
      <c r="I1036" s="700"/>
      <c r="J1036" s="700"/>
      <c r="K1036" s="700"/>
      <c r="L1036" s="700"/>
      <c r="M1036" s="700"/>
      <c r="N1036" s="700"/>
      <c r="O1036" s="700"/>
      <c r="P1036" s="700"/>
      <c r="Q1036" s="700"/>
      <c r="R1036" s="700"/>
      <c r="S1036" s="700"/>
      <c r="T1036" s="700"/>
      <c r="U1036" s="700"/>
      <c r="V1036" s="700"/>
      <c r="W1036" s="700"/>
      <c r="X1036" s="700"/>
      <c r="Y1036" s="700"/>
      <c r="Z1036" s="700"/>
      <c r="AA1036" s="700"/>
      <c r="AB1036" s="700"/>
      <c r="AC1036" s="700"/>
      <c r="AD1036" s="700"/>
      <c r="AE1036" s="700"/>
      <c r="AF1036" s="700"/>
      <c r="AG1036" s="700"/>
      <c r="AH1036" s="700"/>
      <c r="AI1036" s="700"/>
      <c r="AJ1036" s="700"/>
      <c r="AK1036" s="700"/>
      <c r="AL1036" s="700"/>
      <c r="AM1036" s="700"/>
      <c r="AN1036" s="700"/>
      <c r="AO1036" s="700"/>
      <c r="AP1036" s="700"/>
      <c r="AQ1036" s="700"/>
      <c r="AR1036" s="700"/>
      <c r="AS1036" s="700"/>
      <c r="AT1036" s="700"/>
      <c r="AU1036" s="700"/>
      <c r="AV1036" s="700"/>
      <c r="AW1036" s="700"/>
      <c r="AX1036" s="700"/>
      <c r="AY1036" s="700"/>
      <c r="AZ1036" s="700"/>
      <c r="BA1036" s="700"/>
      <c r="BB1036" s="700"/>
      <c r="BC1036" s="700"/>
      <c r="BD1036" s="700"/>
      <c r="BE1036" s="700"/>
      <c r="BF1036" s="700"/>
      <c r="BG1036" s="700"/>
      <c r="BH1036" s="700"/>
      <c r="BI1036" s="700"/>
      <c r="BJ1036" s="700"/>
      <c r="BS1036" s="700" t="s">
        <v>101</v>
      </c>
      <c r="BT1036" s="700"/>
      <c r="BU1036" s="700"/>
      <c r="BV1036" s="700"/>
      <c r="BW1036" s="700"/>
      <c r="BX1036" s="700"/>
      <c r="BY1036" s="700"/>
      <c r="BZ1036" s="700"/>
      <c r="CA1036" s="700"/>
      <c r="CB1036" s="700"/>
      <c r="CC1036" s="700"/>
      <c r="CD1036" s="700"/>
      <c r="CE1036" s="700"/>
      <c r="CF1036" s="700"/>
      <c r="CG1036" s="700"/>
      <c r="CH1036" s="700"/>
      <c r="CI1036" s="700"/>
      <c r="CJ1036" s="700"/>
      <c r="CK1036" s="700"/>
      <c r="CL1036" s="700"/>
      <c r="CM1036" s="700"/>
      <c r="CN1036" s="700"/>
      <c r="CO1036" s="700"/>
      <c r="CP1036" s="700"/>
      <c r="CQ1036" s="700"/>
      <c r="CR1036" s="700"/>
      <c r="CS1036" s="700"/>
      <c r="CT1036" s="700"/>
      <c r="CU1036" s="700"/>
      <c r="CV1036" s="700"/>
      <c r="CW1036" s="700"/>
      <c r="CX1036" s="700"/>
      <c r="CY1036" s="700"/>
      <c r="CZ1036" s="700"/>
      <c r="DA1036" s="700"/>
      <c r="DB1036" s="700"/>
      <c r="DC1036" s="700"/>
      <c r="DD1036" s="700"/>
      <c r="DE1036" s="700"/>
      <c r="DF1036" s="700"/>
      <c r="DG1036" s="700"/>
      <c r="DH1036" s="700"/>
      <c r="DI1036" s="700"/>
      <c r="DJ1036" s="700"/>
      <c r="DK1036" s="700"/>
      <c r="DL1036" s="700"/>
      <c r="DM1036" s="700"/>
      <c r="DN1036" s="700"/>
      <c r="DO1036" s="700"/>
      <c r="DP1036" s="700"/>
      <c r="DQ1036" s="700"/>
      <c r="DR1036" s="700"/>
      <c r="DS1036" s="700"/>
      <c r="DT1036" s="700"/>
      <c r="DU1036" s="700"/>
      <c r="DV1036" s="700"/>
      <c r="DW1036" s="700"/>
      <c r="DX1036" s="700"/>
    </row>
    <row r="1037" spans="1:128" ht="18.75" customHeight="1" x14ac:dyDescent="0.45">
      <c r="A1037" s="11"/>
      <c r="B1037" s="11"/>
      <c r="C1037" s="11"/>
      <c r="D1037" s="11"/>
      <c r="E1037" s="700"/>
      <c r="F1037" s="700"/>
      <c r="G1037" s="700"/>
      <c r="H1037" s="700"/>
      <c r="I1037" s="700"/>
      <c r="J1037" s="700"/>
      <c r="K1037" s="700"/>
      <c r="L1037" s="700"/>
      <c r="M1037" s="700"/>
      <c r="N1037" s="700"/>
      <c r="O1037" s="700"/>
      <c r="P1037" s="700"/>
      <c r="Q1037" s="700"/>
      <c r="R1037" s="700"/>
      <c r="S1037" s="700"/>
      <c r="T1037" s="700"/>
      <c r="U1037" s="700"/>
      <c r="V1037" s="700"/>
      <c r="W1037" s="700"/>
      <c r="X1037" s="700"/>
      <c r="Y1037" s="700"/>
      <c r="Z1037" s="700"/>
      <c r="AA1037" s="700"/>
      <c r="AB1037" s="700"/>
      <c r="AC1037" s="700"/>
      <c r="AD1037" s="700"/>
      <c r="AE1037" s="700"/>
      <c r="AF1037" s="700"/>
      <c r="AG1037" s="700"/>
      <c r="AH1037" s="700"/>
      <c r="AI1037" s="700"/>
      <c r="AJ1037" s="700"/>
      <c r="AK1037" s="700"/>
      <c r="AL1037" s="700"/>
      <c r="AM1037" s="700"/>
      <c r="AN1037" s="700"/>
      <c r="AO1037" s="700"/>
      <c r="AP1037" s="700"/>
      <c r="AQ1037" s="700"/>
      <c r="AR1037" s="700"/>
      <c r="AS1037" s="700"/>
      <c r="AT1037" s="700"/>
      <c r="AU1037" s="700"/>
      <c r="AV1037" s="700"/>
      <c r="AW1037" s="700"/>
      <c r="AX1037" s="700"/>
      <c r="AY1037" s="700"/>
      <c r="AZ1037" s="700"/>
      <c r="BA1037" s="700"/>
      <c r="BB1037" s="700"/>
      <c r="BC1037" s="700"/>
      <c r="BD1037" s="700"/>
      <c r="BE1037" s="700"/>
      <c r="BF1037" s="700"/>
      <c r="BG1037" s="700"/>
      <c r="BH1037" s="700"/>
      <c r="BI1037" s="700"/>
      <c r="BJ1037" s="700"/>
      <c r="BS1037" s="700"/>
      <c r="BT1037" s="700"/>
      <c r="BU1037" s="700"/>
      <c r="BV1037" s="700"/>
      <c r="BW1037" s="700"/>
      <c r="BX1037" s="700"/>
      <c r="BY1037" s="700"/>
      <c r="BZ1037" s="700"/>
      <c r="CA1037" s="700"/>
      <c r="CB1037" s="700"/>
      <c r="CC1037" s="700"/>
      <c r="CD1037" s="700"/>
      <c r="CE1037" s="700"/>
      <c r="CF1037" s="700"/>
      <c r="CG1037" s="700"/>
      <c r="CH1037" s="700"/>
      <c r="CI1037" s="700"/>
      <c r="CJ1037" s="700"/>
      <c r="CK1037" s="700"/>
      <c r="CL1037" s="700"/>
      <c r="CM1037" s="700"/>
      <c r="CN1037" s="700"/>
      <c r="CO1037" s="700"/>
      <c r="CP1037" s="700"/>
      <c r="CQ1037" s="700"/>
      <c r="CR1037" s="700"/>
      <c r="CS1037" s="700"/>
      <c r="CT1037" s="700"/>
      <c r="CU1037" s="700"/>
      <c r="CV1037" s="700"/>
      <c r="CW1037" s="700"/>
      <c r="CX1037" s="700"/>
      <c r="CY1037" s="700"/>
      <c r="CZ1037" s="700"/>
      <c r="DA1037" s="700"/>
      <c r="DB1037" s="700"/>
      <c r="DC1037" s="700"/>
      <c r="DD1037" s="700"/>
      <c r="DE1037" s="700"/>
      <c r="DF1037" s="700"/>
      <c r="DG1037" s="700"/>
      <c r="DH1037" s="700"/>
      <c r="DI1037" s="700"/>
      <c r="DJ1037" s="700"/>
      <c r="DK1037" s="700"/>
      <c r="DL1037" s="700"/>
      <c r="DM1037" s="700"/>
      <c r="DN1037" s="700"/>
      <c r="DO1037" s="700"/>
      <c r="DP1037" s="700"/>
      <c r="DQ1037" s="700"/>
      <c r="DR1037" s="700"/>
      <c r="DS1037" s="700"/>
      <c r="DT1037" s="700"/>
      <c r="DU1037" s="700"/>
      <c r="DV1037" s="700"/>
      <c r="DW1037" s="700"/>
      <c r="DX1037" s="700"/>
    </row>
    <row r="1038" spans="1:128" ht="18.75" customHeight="1" x14ac:dyDescent="0.45">
      <c r="A1038" s="11"/>
      <c r="B1038" s="11"/>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row>
    <row r="1039" spans="1:128" ht="18.75" customHeight="1" x14ac:dyDescent="0.45">
      <c r="A1039" s="11"/>
      <c r="C1039" s="11"/>
      <c r="D1039" s="11"/>
    </row>
    <row r="1040" spans="1:128" ht="18.75" customHeight="1" x14ac:dyDescent="0.45">
      <c r="A1040" s="11"/>
    </row>
    <row r="1041" spans="1:24" ht="18.75" customHeight="1" x14ac:dyDescent="0.45">
      <c r="A1041" s="11"/>
    </row>
    <row r="1042" spans="1:24" ht="18.75" customHeight="1" x14ac:dyDescent="0.45">
      <c r="A1042" s="11"/>
      <c r="B1042" s="11"/>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row>
    <row r="1043" spans="1:24" ht="18.75" customHeight="1" x14ac:dyDescent="0.45">
      <c r="A1043" s="11"/>
      <c r="B1043" s="11"/>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row>
    <row r="1044" spans="1:24" ht="18.75" customHeight="1" x14ac:dyDescent="0.45">
      <c r="A1044" s="11"/>
      <c r="B1044" s="11"/>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row>
    <row r="1045" spans="1:24" ht="18.75" customHeight="1" x14ac:dyDescent="0.45">
      <c r="A1045" s="11"/>
      <c r="B1045" s="11"/>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row>
  </sheetData>
  <mergeCells count="2218">
    <mergeCell ref="CQ1005:DH1005"/>
    <mergeCell ref="DI1005:DX1005"/>
    <mergeCell ref="E1036:BJ1037"/>
    <mergeCell ref="BS1036:DX1037"/>
    <mergeCell ref="E1005:J1005"/>
    <mergeCell ref="K1005:AB1005"/>
    <mergeCell ref="AC1005:AT1005"/>
    <mergeCell ref="AU1005:BJ1005"/>
    <mergeCell ref="BS1005:BX1005"/>
    <mergeCell ref="BY1005:CP1005"/>
    <mergeCell ref="BU970:CL971"/>
    <mergeCell ref="CM970:DV971"/>
    <mergeCell ref="G972:X972"/>
    <mergeCell ref="Y972:BH972"/>
    <mergeCell ref="BU972:CL972"/>
    <mergeCell ref="CM972:DV972"/>
    <mergeCell ref="DI1003:DX1003"/>
    <mergeCell ref="E1004:J1004"/>
    <mergeCell ref="K1004:AB1004"/>
    <mergeCell ref="AC1004:AT1004"/>
    <mergeCell ref="AU1004:BJ1004"/>
    <mergeCell ref="BS1004:BX1004"/>
    <mergeCell ref="BY1004:CP1004"/>
    <mergeCell ref="CQ1004:DH1004"/>
    <mergeCell ref="DI1004:DX1004"/>
    <mergeCell ref="BY1002:CP1002"/>
    <mergeCell ref="CQ1002:DH1002"/>
    <mergeCell ref="E1003:J1003"/>
    <mergeCell ref="K1003:AB1003"/>
    <mergeCell ref="AC1003:AT1003"/>
    <mergeCell ref="AU1003:BJ1003"/>
    <mergeCell ref="BS1003:BX1003"/>
    <mergeCell ref="BY1003:CP1003"/>
    <mergeCell ref="CQ1003:DH1003"/>
    <mergeCell ref="BE966:BL967"/>
    <mergeCell ref="DS966:DZ967"/>
    <mergeCell ref="CK957:CL957"/>
    <mergeCell ref="CZ957:DA957"/>
    <mergeCell ref="Q958:T958"/>
    <mergeCell ref="U958:AF958"/>
    <mergeCell ref="CE958:CH958"/>
    <mergeCell ref="CI958:CT958"/>
    <mergeCell ref="Q957:T957"/>
    <mergeCell ref="U957:V957"/>
    <mergeCell ref="W957:X957"/>
    <mergeCell ref="AL957:AM957"/>
    <mergeCell ref="CE957:CH957"/>
    <mergeCell ref="CI957:CJ957"/>
    <mergeCell ref="E998:BJ999"/>
    <mergeCell ref="BS998:DX999"/>
    <mergeCell ref="E1001:J1002"/>
    <mergeCell ref="K1001:AT1001"/>
    <mergeCell ref="AU1001:BJ1002"/>
    <mergeCell ref="BS1001:BX1002"/>
    <mergeCell ref="BY1001:DH1001"/>
    <mergeCell ref="DI1001:DX1002"/>
    <mergeCell ref="K1002:AB1002"/>
    <mergeCell ref="AC1002:AT1002"/>
    <mergeCell ref="G973:X973"/>
    <mergeCell ref="Y973:BH973"/>
    <mergeCell ref="BU973:CL973"/>
    <mergeCell ref="CM973:DV973"/>
    <mergeCell ref="BE994:BL995"/>
    <mergeCell ref="DS994:DZ995"/>
    <mergeCell ref="G970:X971"/>
    <mergeCell ref="Y970:BH971"/>
    <mergeCell ref="I953:P961"/>
    <mergeCell ref="Q953:AJ954"/>
    <mergeCell ref="AK953:BH954"/>
    <mergeCell ref="BW953:CD961"/>
    <mergeCell ref="CE953:CX954"/>
    <mergeCell ref="CY953:DV954"/>
    <mergeCell ref="Q956:T956"/>
    <mergeCell ref="U956:V956"/>
    <mergeCell ref="Q949:T949"/>
    <mergeCell ref="U949:AF949"/>
    <mergeCell ref="AL949:AM949"/>
    <mergeCell ref="CE949:CH949"/>
    <mergeCell ref="CI949:CT949"/>
    <mergeCell ref="CZ949:DA949"/>
    <mergeCell ref="Q959:T959"/>
    <mergeCell ref="U959:AF959"/>
    <mergeCell ref="CE959:CH959"/>
    <mergeCell ref="CI959:CT959"/>
    <mergeCell ref="W947:X947"/>
    <mergeCell ref="AL947:AM947"/>
    <mergeCell ref="CE947:CH947"/>
    <mergeCell ref="CI947:CJ947"/>
    <mergeCell ref="CK947:CL947"/>
    <mergeCell ref="CZ947:DA947"/>
    <mergeCell ref="Q946:T946"/>
    <mergeCell ref="U946:V946"/>
    <mergeCell ref="W946:AF946"/>
    <mergeCell ref="AL946:AM946"/>
    <mergeCell ref="CE946:CH946"/>
    <mergeCell ref="CI946:CJ946"/>
    <mergeCell ref="W956:AF956"/>
    <mergeCell ref="AL956:AM956"/>
    <mergeCell ref="CE956:CH956"/>
    <mergeCell ref="CI956:CJ956"/>
    <mergeCell ref="CK956:CT956"/>
    <mergeCell ref="CZ956:DA956"/>
    <mergeCell ref="AL950:AM950"/>
    <mergeCell ref="CZ950:DA950"/>
    <mergeCell ref="N941:W941"/>
    <mergeCell ref="AG941:AP941"/>
    <mergeCell ref="CB941:CK941"/>
    <mergeCell ref="CU941:DD941"/>
    <mergeCell ref="I943:P951"/>
    <mergeCell ref="Q943:AJ944"/>
    <mergeCell ref="AK943:BH944"/>
    <mergeCell ref="BW943:CD951"/>
    <mergeCell ref="CE943:CX944"/>
    <mergeCell ref="CY943:DV944"/>
    <mergeCell ref="E915:BJ915"/>
    <mergeCell ref="BS915:DX915"/>
    <mergeCell ref="E916:BJ916"/>
    <mergeCell ref="BS916:DX916"/>
    <mergeCell ref="BE936:BL937"/>
    <mergeCell ref="DS936:DZ937"/>
    <mergeCell ref="E911:BJ911"/>
    <mergeCell ref="BS911:DX911"/>
    <mergeCell ref="E912:BJ912"/>
    <mergeCell ref="BS912:DX912"/>
    <mergeCell ref="E913:BJ913"/>
    <mergeCell ref="BS913:DX913"/>
    <mergeCell ref="Q948:T948"/>
    <mergeCell ref="U948:AF948"/>
    <mergeCell ref="AL948:AM948"/>
    <mergeCell ref="CE948:CH948"/>
    <mergeCell ref="CI948:CT948"/>
    <mergeCell ref="CZ948:DA948"/>
    <mergeCell ref="CK946:CT946"/>
    <mergeCell ref="CZ946:DA946"/>
    <mergeCell ref="Q947:T947"/>
    <mergeCell ref="U947:V947"/>
    <mergeCell ref="E907:BJ907"/>
    <mergeCell ref="BS907:DX907"/>
    <mergeCell ref="E908:BJ908"/>
    <mergeCell ref="BS908:DX908"/>
    <mergeCell ref="E910:BJ910"/>
    <mergeCell ref="BS910:DX910"/>
    <mergeCell ref="E903:BJ903"/>
    <mergeCell ref="BS903:DX903"/>
    <mergeCell ref="E905:BJ905"/>
    <mergeCell ref="BS905:DX905"/>
    <mergeCell ref="E906:BJ906"/>
    <mergeCell ref="BS906:DX906"/>
    <mergeCell ref="E900:BJ900"/>
    <mergeCell ref="BS900:DX900"/>
    <mergeCell ref="E901:BJ901"/>
    <mergeCell ref="BS901:DX901"/>
    <mergeCell ref="E902:BJ902"/>
    <mergeCell ref="BS902:DX902"/>
    <mergeCell ref="I848:P855"/>
    <mergeCell ref="Q848:AJ849"/>
    <mergeCell ref="AK848:BH849"/>
    <mergeCell ref="BW848:CD855"/>
    <mergeCell ref="CE848:CX849"/>
    <mergeCell ref="CY848:DV849"/>
    <mergeCell ref="Q851:T851"/>
    <mergeCell ref="U851:V851"/>
    <mergeCell ref="W851:AF851"/>
    <mergeCell ref="AL851:AM851"/>
    <mergeCell ref="E897:BJ897"/>
    <mergeCell ref="BS897:DX897"/>
    <mergeCell ref="E898:BJ898"/>
    <mergeCell ref="BS898:DX898"/>
    <mergeCell ref="E899:BJ899"/>
    <mergeCell ref="BS899:DX899"/>
    <mergeCell ref="E894:BJ894"/>
    <mergeCell ref="BS894:DX894"/>
    <mergeCell ref="E895:BJ895"/>
    <mergeCell ref="BS895:DX895"/>
    <mergeCell ref="E896:BJ896"/>
    <mergeCell ref="BS896:DX896"/>
    <mergeCell ref="Q854:T854"/>
    <mergeCell ref="U854:AF854"/>
    <mergeCell ref="CE854:CH854"/>
    <mergeCell ref="CI854:CT854"/>
    <mergeCell ref="BE890:BL891"/>
    <mergeCell ref="DS890:DZ891"/>
    <mergeCell ref="U843:V843"/>
    <mergeCell ref="W843:X843"/>
    <mergeCell ref="AL843:AM843"/>
    <mergeCell ref="CE843:CH843"/>
    <mergeCell ref="CI843:CJ843"/>
    <mergeCell ref="CK843:CL843"/>
    <mergeCell ref="CZ843:DA843"/>
    <mergeCell ref="Q842:T842"/>
    <mergeCell ref="U842:V842"/>
    <mergeCell ref="W842:AF842"/>
    <mergeCell ref="AL842:AM842"/>
    <mergeCell ref="CE842:CH842"/>
    <mergeCell ref="CI842:CJ842"/>
    <mergeCell ref="CK852:CL852"/>
    <mergeCell ref="CZ852:DA852"/>
    <mergeCell ref="Q853:T853"/>
    <mergeCell ref="U853:AF853"/>
    <mergeCell ref="CE853:CH853"/>
    <mergeCell ref="CI853:CT853"/>
    <mergeCell ref="CE851:CH851"/>
    <mergeCell ref="CI851:CJ851"/>
    <mergeCell ref="CK851:CT851"/>
    <mergeCell ref="CZ851:DA851"/>
    <mergeCell ref="Q852:T852"/>
    <mergeCell ref="U852:V852"/>
    <mergeCell ref="W852:X852"/>
    <mergeCell ref="AL852:AM852"/>
    <mergeCell ref="CE852:CH852"/>
    <mergeCell ref="CI852:CJ852"/>
    <mergeCell ref="N837:W837"/>
    <mergeCell ref="AG837:AP837"/>
    <mergeCell ref="CB837:CK837"/>
    <mergeCell ref="CU837:DD837"/>
    <mergeCell ref="I839:P846"/>
    <mergeCell ref="Q839:AJ840"/>
    <mergeCell ref="AK839:BH840"/>
    <mergeCell ref="BW839:CD846"/>
    <mergeCell ref="CE839:CX840"/>
    <mergeCell ref="CY839:DV840"/>
    <mergeCell ref="BZ822:CG822"/>
    <mergeCell ref="CH822:CO822"/>
    <mergeCell ref="DJ822:DQ822"/>
    <mergeCell ref="DR822:DY822"/>
    <mergeCell ref="BE832:BL833"/>
    <mergeCell ref="DS832:DZ833"/>
    <mergeCell ref="BR822:BY822"/>
    <mergeCell ref="Q845:T845"/>
    <mergeCell ref="U845:AF845"/>
    <mergeCell ref="AL845:AM845"/>
    <mergeCell ref="CE845:CH845"/>
    <mergeCell ref="CI845:CT845"/>
    <mergeCell ref="CZ845:DA845"/>
    <mergeCell ref="Q844:T844"/>
    <mergeCell ref="U844:AF844"/>
    <mergeCell ref="AL844:AM844"/>
    <mergeCell ref="CE844:CH844"/>
    <mergeCell ref="CI844:CT844"/>
    <mergeCell ref="CZ844:DA844"/>
    <mergeCell ref="CK842:CT842"/>
    <mergeCell ref="CZ842:DA842"/>
    <mergeCell ref="Q843:T843"/>
    <mergeCell ref="BZ819:CG819"/>
    <mergeCell ref="CH819:CO819"/>
    <mergeCell ref="CP819:CY819"/>
    <mergeCell ref="CZ819:DI819"/>
    <mergeCell ref="DJ819:DQ819"/>
    <mergeCell ref="DR819:DY819"/>
    <mergeCell ref="DJ818:DQ818"/>
    <mergeCell ref="DR818:DY818"/>
    <mergeCell ref="BR819:BY819"/>
    <mergeCell ref="BR818:BY818"/>
    <mergeCell ref="BZ818:CG818"/>
    <mergeCell ref="CH818:CO818"/>
    <mergeCell ref="CP818:CY818"/>
    <mergeCell ref="CZ818:DI818"/>
    <mergeCell ref="BZ821:CG821"/>
    <mergeCell ref="CH821:CO821"/>
    <mergeCell ref="CP821:CY821"/>
    <mergeCell ref="CZ821:DI821"/>
    <mergeCell ref="DJ821:DQ821"/>
    <mergeCell ref="DR821:DY821"/>
    <mergeCell ref="DJ820:DQ820"/>
    <mergeCell ref="DR820:DY820"/>
    <mergeCell ref="BR821:BY821"/>
    <mergeCell ref="BR820:BY820"/>
    <mergeCell ref="BZ820:CG820"/>
    <mergeCell ref="CH820:CO820"/>
    <mergeCell ref="CP820:CY820"/>
    <mergeCell ref="CZ820:DI820"/>
    <mergeCell ref="BZ815:CG815"/>
    <mergeCell ref="CH815:CO815"/>
    <mergeCell ref="CP815:CY815"/>
    <mergeCell ref="CZ815:DI815"/>
    <mergeCell ref="DJ815:DQ815"/>
    <mergeCell ref="DR815:DY815"/>
    <mergeCell ref="DJ814:DQ814"/>
    <mergeCell ref="DR814:DY814"/>
    <mergeCell ref="BR815:BY815"/>
    <mergeCell ref="BR814:BY814"/>
    <mergeCell ref="BZ814:CG814"/>
    <mergeCell ref="CH814:CO814"/>
    <mergeCell ref="CP814:CY814"/>
    <mergeCell ref="CZ814:DI814"/>
    <mergeCell ref="BZ817:CG817"/>
    <mergeCell ref="CH817:CO817"/>
    <mergeCell ref="CP817:CY817"/>
    <mergeCell ref="CZ817:DI817"/>
    <mergeCell ref="DJ817:DQ817"/>
    <mergeCell ref="DR817:DY817"/>
    <mergeCell ref="DJ816:DQ816"/>
    <mergeCell ref="DR816:DY816"/>
    <mergeCell ref="BR817:BY817"/>
    <mergeCell ref="BR816:BY816"/>
    <mergeCell ref="BZ816:CG816"/>
    <mergeCell ref="CH816:CO816"/>
    <mergeCell ref="CP816:CY816"/>
    <mergeCell ref="CZ816:DI816"/>
    <mergeCell ref="BZ811:CG811"/>
    <mergeCell ref="CH811:CO811"/>
    <mergeCell ref="CP811:CY811"/>
    <mergeCell ref="CZ811:DI811"/>
    <mergeCell ref="DJ811:DQ811"/>
    <mergeCell ref="DR811:DY811"/>
    <mergeCell ref="DJ810:DQ810"/>
    <mergeCell ref="DR810:DY810"/>
    <mergeCell ref="BR811:BY811"/>
    <mergeCell ref="BR810:BY810"/>
    <mergeCell ref="BZ810:CG810"/>
    <mergeCell ref="CH810:CO810"/>
    <mergeCell ref="CP810:CY810"/>
    <mergeCell ref="CZ810:DI810"/>
    <mergeCell ref="BZ813:CG813"/>
    <mergeCell ref="CH813:CO813"/>
    <mergeCell ref="CP813:CY813"/>
    <mergeCell ref="CZ813:DI813"/>
    <mergeCell ref="DJ813:DQ813"/>
    <mergeCell ref="DR813:DY813"/>
    <mergeCell ref="DJ812:DQ812"/>
    <mergeCell ref="DR812:DY812"/>
    <mergeCell ref="BR813:BY813"/>
    <mergeCell ref="BR812:BY812"/>
    <mergeCell ref="BZ812:CG812"/>
    <mergeCell ref="CH812:CO812"/>
    <mergeCell ref="CP812:CY812"/>
    <mergeCell ref="CZ812:DI812"/>
    <mergeCell ref="BZ807:CG807"/>
    <mergeCell ref="CH807:CO807"/>
    <mergeCell ref="CP807:CY807"/>
    <mergeCell ref="CZ807:DI807"/>
    <mergeCell ref="DJ807:DQ807"/>
    <mergeCell ref="DR807:DY807"/>
    <mergeCell ref="DJ806:DQ806"/>
    <mergeCell ref="DR806:DY806"/>
    <mergeCell ref="BR807:BY807"/>
    <mergeCell ref="BR806:BY806"/>
    <mergeCell ref="BZ806:CG806"/>
    <mergeCell ref="CH806:CO806"/>
    <mergeCell ref="CP806:CY806"/>
    <mergeCell ref="CZ806:DI806"/>
    <mergeCell ref="BZ809:CG809"/>
    <mergeCell ref="CH809:CO809"/>
    <mergeCell ref="CP809:CY809"/>
    <mergeCell ref="CZ809:DI809"/>
    <mergeCell ref="DJ809:DQ809"/>
    <mergeCell ref="DR809:DY809"/>
    <mergeCell ref="DJ808:DQ808"/>
    <mergeCell ref="DR808:DY808"/>
    <mergeCell ref="BR809:BY809"/>
    <mergeCell ref="BR808:BY808"/>
    <mergeCell ref="BZ808:CG808"/>
    <mergeCell ref="CH808:CO808"/>
    <mergeCell ref="CP808:CY808"/>
    <mergeCell ref="CZ808:DI808"/>
    <mergeCell ref="BZ803:CG803"/>
    <mergeCell ref="CH803:CO803"/>
    <mergeCell ref="CP803:CY803"/>
    <mergeCell ref="CZ803:DI803"/>
    <mergeCell ref="DJ803:DQ803"/>
    <mergeCell ref="DR803:DY803"/>
    <mergeCell ref="DJ802:DQ802"/>
    <mergeCell ref="DR802:DY802"/>
    <mergeCell ref="BR803:BY803"/>
    <mergeCell ref="BR802:BY802"/>
    <mergeCell ref="BZ802:CG802"/>
    <mergeCell ref="CH802:CO802"/>
    <mergeCell ref="CP802:CY802"/>
    <mergeCell ref="CZ802:DI802"/>
    <mergeCell ref="BZ805:CG805"/>
    <mergeCell ref="CH805:CO805"/>
    <mergeCell ref="CP805:CY805"/>
    <mergeCell ref="CZ805:DI805"/>
    <mergeCell ref="DJ805:DQ805"/>
    <mergeCell ref="DR805:DY805"/>
    <mergeCell ref="DJ804:DQ804"/>
    <mergeCell ref="DR804:DY804"/>
    <mergeCell ref="BR805:BY805"/>
    <mergeCell ref="BR804:BY804"/>
    <mergeCell ref="BZ804:CG804"/>
    <mergeCell ref="CH804:CO804"/>
    <mergeCell ref="CP804:CY804"/>
    <mergeCell ref="CZ804:DI804"/>
    <mergeCell ref="BZ799:CG799"/>
    <mergeCell ref="CH799:CO799"/>
    <mergeCell ref="CP799:CY799"/>
    <mergeCell ref="CZ799:DI799"/>
    <mergeCell ref="DJ799:DQ799"/>
    <mergeCell ref="DR799:DY799"/>
    <mergeCell ref="DJ798:DQ798"/>
    <mergeCell ref="DR798:DY798"/>
    <mergeCell ref="BR799:BY799"/>
    <mergeCell ref="BR798:BY798"/>
    <mergeCell ref="BZ798:CG798"/>
    <mergeCell ref="CH798:CO798"/>
    <mergeCell ref="CP798:CY798"/>
    <mergeCell ref="CZ798:DI798"/>
    <mergeCell ref="BZ801:CG801"/>
    <mergeCell ref="CH801:CO801"/>
    <mergeCell ref="CP801:CY801"/>
    <mergeCell ref="CZ801:DI801"/>
    <mergeCell ref="DJ801:DQ801"/>
    <mergeCell ref="DR801:DY801"/>
    <mergeCell ref="DJ800:DQ800"/>
    <mergeCell ref="DR800:DY800"/>
    <mergeCell ref="BR801:BY801"/>
    <mergeCell ref="BR800:BY800"/>
    <mergeCell ref="BZ800:CG800"/>
    <mergeCell ref="CH800:CO800"/>
    <mergeCell ref="CP800:CY800"/>
    <mergeCell ref="CZ800:DI800"/>
    <mergeCell ref="BZ795:CG795"/>
    <mergeCell ref="CH795:CO795"/>
    <mergeCell ref="CP795:CY795"/>
    <mergeCell ref="CZ795:DI795"/>
    <mergeCell ref="DJ795:DQ795"/>
    <mergeCell ref="DR795:DY795"/>
    <mergeCell ref="DJ794:DQ794"/>
    <mergeCell ref="DR794:DY794"/>
    <mergeCell ref="BR795:BY795"/>
    <mergeCell ref="BR794:BY794"/>
    <mergeCell ref="BZ794:CG794"/>
    <mergeCell ref="CH794:CO794"/>
    <mergeCell ref="CP794:CY794"/>
    <mergeCell ref="CZ794:DI794"/>
    <mergeCell ref="BZ797:CG797"/>
    <mergeCell ref="CH797:CO797"/>
    <mergeCell ref="CP797:CY797"/>
    <mergeCell ref="CZ797:DI797"/>
    <mergeCell ref="DJ797:DQ797"/>
    <mergeCell ref="DR797:DY797"/>
    <mergeCell ref="DJ796:DQ796"/>
    <mergeCell ref="DR796:DY796"/>
    <mergeCell ref="BR797:BY797"/>
    <mergeCell ref="BR796:BY796"/>
    <mergeCell ref="BZ796:CG796"/>
    <mergeCell ref="CH796:CO796"/>
    <mergeCell ref="CP796:CY796"/>
    <mergeCell ref="CZ796:DI796"/>
    <mergeCell ref="CH790:CO791"/>
    <mergeCell ref="CP790:DI790"/>
    <mergeCell ref="DJ790:DQ791"/>
    <mergeCell ref="DR790:DY791"/>
    <mergeCell ref="CP791:CY791"/>
    <mergeCell ref="CZ791:DI791"/>
    <mergeCell ref="BE786:BL787"/>
    <mergeCell ref="DS786:DZ787"/>
    <mergeCell ref="BR790:BY791"/>
    <mergeCell ref="BZ790:CG791"/>
    <mergeCell ref="BZ793:CG793"/>
    <mergeCell ref="CH793:CO793"/>
    <mergeCell ref="CP793:CY793"/>
    <mergeCell ref="CZ793:DI793"/>
    <mergeCell ref="DJ793:DQ793"/>
    <mergeCell ref="DR793:DY793"/>
    <mergeCell ref="DJ792:DQ792"/>
    <mergeCell ref="DR792:DY792"/>
    <mergeCell ref="BR793:BY793"/>
    <mergeCell ref="BR792:BY792"/>
    <mergeCell ref="BZ792:CG792"/>
    <mergeCell ref="CH792:CO792"/>
    <mergeCell ref="CP792:CY792"/>
    <mergeCell ref="CZ792:DI792"/>
    <mergeCell ref="BE759:BL760"/>
    <mergeCell ref="DR759:DY760"/>
    <mergeCell ref="BR763:CA764"/>
    <mergeCell ref="CB763:CP764"/>
    <mergeCell ref="CQ763:DT764"/>
    <mergeCell ref="BR775:CA776"/>
    <mergeCell ref="BR773:CA774"/>
    <mergeCell ref="CB773:CP774"/>
    <mergeCell ref="CQ773:DT774"/>
    <mergeCell ref="CB775:CP776"/>
    <mergeCell ref="CQ775:DT776"/>
    <mergeCell ref="BR771:CA772"/>
    <mergeCell ref="BR769:CA770"/>
    <mergeCell ref="CB769:CP770"/>
    <mergeCell ref="CQ769:DT770"/>
    <mergeCell ref="CB771:CP772"/>
    <mergeCell ref="CQ771:DT772"/>
    <mergeCell ref="BV754:CE754"/>
    <mergeCell ref="CI754:CR754"/>
    <mergeCell ref="CV754:DE754"/>
    <mergeCell ref="DI754:DR754"/>
    <mergeCell ref="BV752:CE753"/>
    <mergeCell ref="CI752:CR753"/>
    <mergeCell ref="CV748:DE749"/>
    <mergeCell ref="DI748:DR749"/>
    <mergeCell ref="BV750:CE750"/>
    <mergeCell ref="CI750:CR750"/>
    <mergeCell ref="CV750:DE750"/>
    <mergeCell ref="DI750:DR750"/>
    <mergeCell ref="BV748:CE749"/>
    <mergeCell ref="CI748:CR749"/>
    <mergeCell ref="BR767:CA768"/>
    <mergeCell ref="BR765:CA766"/>
    <mergeCell ref="CB765:CP766"/>
    <mergeCell ref="CQ765:DT766"/>
    <mergeCell ref="CB767:CP768"/>
    <mergeCell ref="CQ767:DT768"/>
    <mergeCell ref="CV744:DE745"/>
    <mergeCell ref="DI744:DR745"/>
    <mergeCell ref="BV746:CE746"/>
    <mergeCell ref="CI746:CR746"/>
    <mergeCell ref="CV746:DE746"/>
    <mergeCell ref="DI746:DR746"/>
    <mergeCell ref="BV744:CE745"/>
    <mergeCell ref="CI744:CR745"/>
    <mergeCell ref="CV740:DE741"/>
    <mergeCell ref="DI740:DR741"/>
    <mergeCell ref="BV742:CE742"/>
    <mergeCell ref="CI742:CR742"/>
    <mergeCell ref="CV742:DE742"/>
    <mergeCell ref="DI742:DR742"/>
    <mergeCell ref="BV740:CE741"/>
    <mergeCell ref="CI740:CR741"/>
    <mergeCell ref="CV752:DE753"/>
    <mergeCell ref="DI752:DR753"/>
    <mergeCell ref="DO721:DX721"/>
    <mergeCell ref="CA721:CC721"/>
    <mergeCell ref="CD721:CM721"/>
    <mergeCell ref="CN721:CS721"/>
    <mergeCell ref="CT721:CV721"/>
    <mergeCell ref="CW721:DD721"/>
    <mergeCell ref="DE721:DN721"/>
    <mergeCell ref="BR721:BT721"/>
    <mergeCell ref="BU721:BZ721"/>
    <mergeCell ref="CM733:DA733"/>
    <mergeCell ref="CM735:DA736"/>
    <mergeCell ref="CM737:DA737"/>
    <mergeCell ref="CW722:DD722"/>
    <mergeCell ref="DE722:DN722"/>
    <mergeCell ref="DO722:DX722"/>
    <mergeCell ref="BE728:BL729"/>
    <mergeCell ref="DS728:DZ729"/>
    <mergeCell ref="CM731:DA732"/>
    <mergeCell ref="BR722:BT722"/>
    <mergeCell ref="BU722:BZ722"/>
    <mergeCell ref="CA722:CC722"/>
    <mergeCell ref="CD722:CM722"/>
    <mergeCell ref="CN722:CS722"/>
    <mergeCell ref="CT722:CV722"/>
    <mergeCell ref="DO718:DX718"/>
    <mergeCell ref="CA718:CC718"/>
    <mergeCell ref="CD718:CM718"/>
    <mergeCell ref="CN718:CS718"/>
    <mergeCell ref="CT718:CV718"/>
    <mergeCell ref="CW718:DD718"/>
    <mergeCell ref="DE718:DN718"/>
    <mergeCell ref="BR718:BT718"/>
    <mergeCell ref="BU718:BZ718"/>
    <mergeCell ref="CN720:CS720"/>
    <mergeCell ref="CT720:CV720"/>
    <mergeCell ref="CW720:DD720"/>
    <mergeCell ref="DE720:DN720"/>
    <mergeCell ref="DO720:DX720"/>
    <mergeCell ref="BR720:BT720"/>
    <mergeCell ref="BU720:BZ720"/>
    <mergeCell ref="CA720:CC720"/>
    <mergeCell ref="CD720:CM720"/>
    <mergeCell ref="CW719:DD719"/>
    <mergeCell ref="DE719:DN719"/>
    <mergeCell ref="DO719:DX719"/>
    <mergeCell ref="BR719:BT719"/>
    <mergeCell ref="BU719:BZ719"/>
    <mergeCell ref="CA719:CC719"/>
    <mergeCell ref="CD719:CM719"/>
    <mergeCell ref="CN719:CS719"/>
    <mergeCell ref="CT719:CV719"/>
    <mergeCell ref="DO715:DX715"/>
    <mergeCell ref="CA715:CC715"/>
    <mergeCell ref="CD715:CM715"/>
    <mergeCell ref="CN715:CS715"/>
    <mergeCell ref="CT715:CV715"/>
    <mergeCell ref="CW715:DD715"/>
    <mergeCell ref="DE715:DN715"/>
    <mergeCell ref="BR715:BT715"/>
    <mergeCell ref="BU715:BZ715"/>
    <mergeCell ref="CN717:CS717"/>
    <mergeCell ref="CT717:CV717"/>
    <mergeCell ref="CW717:DD717"/>
    <mergeCell ref="DE717:DN717"/>
    <mergeCell ref="DO717:DX717"/>
    <mergeCell ref="BR717:BT717"/>
    <mergeCell ref="BU717:BZ717"/>
    <mergeCell ref="CA717:CC717"/>
    <mergeCell ref="CD717:CM717"/>
    <mergeCell ref="CW716:DD716"/>
    <mergeCell ref="DE716:DN716"/>
    <mergeCell ref="DO716:DX716"/>
    <mergeCell ref="BR716:BT716"/>
    <mergeCell ref="BU716:BZ716"/>
    <mergeCell ref="CA716:CC716"/>
    <mergeCell ref="CD716:CM716"/>
    <mergeCell ref="CN716:CS716"/>
    <mergeCell ref="CT716:CV716"/>
    <mergeCell ref="DO712:DX712"/>
    <mergeCell ref="CA712:CC712"/>
    <mergeCell ref="CD712:CM712"/>
    <mergeCell ref="CN712:CS712"/>
    <mergeCell ref="CT712:CV712"/>
    <mergeCell ref="CW712:DD712"/>
    <mergeCell ref="DE712:DN712"/>
    <mergeCell ref="BR712:BT712"/>
    <mergeCell ref="BU712:BZ712"/>
    <mergeCell ref="CN714:CS714"/>
    <mergeCell ref="CT714:CV714"/>
    <mergeCell ref="CW714:DD714"/>
    <mergeCell ref="DE714:DN714"/>
    <mergeCell ref="DO714:DX714"/>
    <mergeCell ref="BR714:BT714"/>
    <mergeCell ref="BU714:BZ714"/>
    <mergeCell ref="CA714:CC714"/>
    <mergeCell ref="CD714:CM714"/>
    <mergeCell ref="CW713:DD713"/>
    <mergeCell ref="DE713:DN713"/>
    <mergeCell ref="DO713:DX713"/>
    <mergeCell ref="BR713:BT713"/>
    <mergeCell ref="BU713:BZ713"/>
    <mergeCell ref="CA713:CC713"/>
    <mergeCell ref="CD713:CM713"/>
    <mergeCell ref="CN713:CS713"/>
    <mergeCell ref="CT713:CV713"/>
    <mergeCell ref="DO709:DX709"/>
    <mergeCell ref="CA709:CC709"/>
    <mergeCell ref="CD709:CM709"/>
    <mergeCell ref="CN709:CS709"/>
    <mergeCell ref="CT709:CV709"/>
    <mergeCell ref="CW709:DD709"/>
    <mergeCell ref="DE709:DN709"/>
    <mergeCell ref="BR709:BT709"/>
    <mergeCell ref="BU709:BZ709"/>
    <mergeCell ref="CN711:CS711"/>
    <mergeCell ref="CT711:CV711"/>
    <mergeCell ref="CW711:DD711"/>
    <mergeCell ref="DE711:DN711"/>
    <mergeCell ref="DO711:DX711"/>
    <mergeCell ref="BR711:BT711"/>
    <mergeCell ref="BU711:BZ711"/>
    <mergeCell ref="CA711:CC711"/>
    <mergeCell ref="CD711:CM711"/>
    <mergeCell ref="CW710:DD710"/>
    <mergeCell ref="DE710:DN710"/>
    <mergeCell ref="DO710:DX710"/>
    <mergeCell ref="BR710:BT710"/>
    <mergeCell ref="BU710:BZ710"/>
    <mergeCell ref="CA710:CC710"/>
    <mergeCell ref="CD710:CM710"/>
    <mergeCell ref="CN710:CS710"/>
    <mergeCell ref="CT710:CV710"/>
    <mergeCell ref="DO706:DX706"/>
    <mergeCell ref="CA706:CC706"/>
    <mergeCell ref="CD706:CM706"/>
    <mergeCell ref="CN706:CS706"/>
    <mergeCell ref="CT706:CV706"/>
    <mergeCell ref="CW706:DD706"/>
    <mergeCell ref="DE706:DN706"/>
    <mergeCell ref="BR706:BT706"/>
    <mergeCell ref="BU706:BZ706"/>
    <mergeCell ref="CN708:CS708"/>
    <mergeCell ref="CT708:CV708"/>
    <mergeCell ref="CW708:DD708"/>
    <mergeCell ref="DE708:DN708"/>
    <mergeCell ref="DO708:DX708"/>
    <mergeCell ref="BR708:BT708"/>
    <mergeCell ref="BU708:BZ708"/>
    <mergeCell ref="CA708:CC708"/>
    <mergeCell ref="CD708:CM708"/>
    <mergeCell ref="CW707:DD707"/>
    <mergeCell ref="DE707:DN707"/>
    <mergeCell ref="DO707:DX707"/>
    <mergeCell ref="BR707:BT707"/>
    <mergeCell ref="BU707:BZ707"/>
    <mergeCell ref="CA707:CC707"/>
    <mergeCell ref="CD707:CM707"/>
    <mergeCell ref="CN707:CS707"/>
    <mergeCell ref="CT707:CV707"/>
    <mergeCell ref="DO703:DX703"/>
    <mergeCell ref="CA703:CC703"/>
    <mergeCell ref="CD703:CM703"/>
    <mergeCell ref="CN703:CS703"/>
    <mergeCell ref="CT703:CV703"/>
    <mergeCell ref="CW703:DD703"/>
    <mergeCell ref="DE703:DN703"/>
    <mergeCell ref="BR703:BT703"/>
    <mergeCell ref="BU703:BZ703"/>
    <mergeCell ref="CN705:CS705"/>
    <mergeCell ref="CT705:CV705"/>
    <mergeCell ref="CW705:DD705"/>
    <mergeCell ref="DE705:DN705"/>
    <mergeCell ref="DO705:DX705"/>
    <mergeCell ref="BR705:BT705"/>
    <mergeCell ref="BU705:BZ705"/>
    <mergeCell ref="CA705:CC705"/>
    <mergeCell ref="CD705:CM705"/>
    <mergeCell ref="CW704:DD704"/>
    <mergeCell ref="DE704:DN704"/>
    <mergeCell ref="DO704:DX704"/>
    <mergeCell ref="BR704:BT704"/>
    <mergeCell ref="BU704:BZ704"/>
    <mergeCell ref="CA704:CC704"/>
    <mergeCell ref="CD704:CM704"/>
    <mergeCell ref="CN704:CS704"/>
    <mergeCell ref="CT704:CV704"/>
    <mergeCell ref="DO700:DX700"/>
    <mergeCell ref="CA700:CC700"/>
    <mergeCell ref="CD700:CM700"/>
    <mergeCell ref="CN700:CS700"/>
    <mergeCell ref="CT700:CV700"/>
    <mergeCell ref="CW700:DD700"/>
    <mergeCell ref="DE700:DN700"/>
    <mergeCell ref="BR700:BT700"/>
    <mergeCell ref="BU700:BZ700"/>
    <mergeCell ref="CN702:CS702"/>
    <mergeCell ref="CT702:CV702"/>
    <mergeCell ref="CW702:DD702"/>
    <mergeCell ref="DE702:DN702"/>
    <mergeCell ref="DO702:DX702"/>
    <mergeCell ref="BR702:BT702"/>
    <mergeCell ref="BU702:BZ702"/>
    <mergeCell ref="CA702:CC702"/>
    <mergeCell ref="CD702:CM702"/>
    <mergeCell ref="CW701:DD701"/>
    <mergeCell ref="DE701:DN701"/>
    <mergeCell ref="DO701:DX701"/>
    <mergeCell ref="BR701:BT701"/>
    <mergeCell ref="BU701:BZ701"/>
    <mergeCell ref="CA701:CC701"/>
    <mergeCell ref="CD701:CM701"/>
    <mergeCell ref="CN701:CS701"/>
    <mergeCell ref="CT701:CV701"/>
    <mergeCell ref="DO697:DX697"/>
    <mergeCell ref="CA697:CC697"/>
    <mergeCell ref="CD697:CM697"/>
    <mergeCell ref="CN697:CS697"/>
    <mergeCell ref="CT697:CV697"/>
    <mergeCell ref="CW697:DD697"/>
    <mergeCell ref="DE697:DN697"/>
    <mergeCell ref="BR697:BT697"/>
    <mergeCell ref="BU697:BZ697"/>
    <mergeCell ref="CN699:CS699"/>
    <mergeCell ref="CT699:CV699"/>
    <mergeCell ref="CW699:DD699"/>
    <mergeCell ref="DE699:DN699"/>
    <mergeCell ref="DO699:DX699"/>
    <mergeCell ref="BR699:BT699"/>
    <mergeCell ref="BU699:BZ699"/>
    <mergeCell ref="CA699:CC699"/>
    <mergeCell ref="CD699:CM699"/>
    <mergeCell ref="CW698:DD698"/>
    <mergeCell ref="DE698:DN698"/>
    <mergeCell ref="DO698:DX698"/>
    <mergeCell ref="BR698:BT698"/>
    <mergeCell ref="BU698:BZ698"/>
    <mergeCell ref="CA698:CC698"/>
    <mergeCell ref="CD698:CM698"/>
    <mergeCell ref="CN698:CS698"/>
    <mergeCell ref="CT698:CV698"/>
    <mergeCell ref="DO694:DX694"/>
    <mergeCell ref="CA694:CC694"/>
    <mergeCell ref="CD694:CM694"/>
    <mergeCell ref="CN694:CS694"/>
    <mergeCell ref="CT694:CV694"/>
    <mergeCell ref="CW694:DD694"/>
    <mergeCell ref="DE694:DN694"/>
    <mergeCell ref="BR694:BT694"/>
    <mergeCell ref="BU694:BZ694"/>
    <mergeCell ref="CN696:CS696"/>
    <mergeCell ref="CT696:CV696"/>
    <mergeCell ref="CW696:DD696"/>
    <mergeCell ref="DE696:DN696"/>
    <mergeCell ref="DO696:DX696"/>
    <mergeCell ref="BR696:BT696"/>
    <mergeCell ref="BU696:BZ696"/>
    <mergeCell ref="CA696:CC696"/>
    <mergeCell ref="CD696:CM696"/>
    <mergeCell ref="CW695:DD695"/>
    <mergeCell ref="DE695:DN695"/>
    <mergeCell ref="DO695:DX695"/>
    <mergeCell ref="BR695:BT695"/>
    <mergeCell ref="BU695:BZ695"/>
    <mergeCell ref="CA695:CC695"/>
    <mergeCell ref="CD695:CM695"/>
    <mergeCell ref="CN695:CS695"/>
    <mergeCell ref="CT695:CV695"/>
    <mergeCell ref="DO691:DX691"/>
    <mergeCell ref="CA691:CC691"/>
    <mergeCell ref="CD691:CM691"/>
    <mergeCell ref="CN691:CS691"/>
    <mergeCell ref="CT691:CV691"/>
    <mergeCell ref="CW691:DD691"/>
    <mergeCell ref="DE691:DN691"/>
    <mergeCell ref="BR691:BT691"/>
    <mergeCell ref="BU691:BZ691"/>
    <mergeCell ref="CN693:CS693"/>
    <mergeCell ref="CT693:CV693"/>
    <mergeCell ref="CW693:DD693"/>
    <mergeCell ref="DE693:DN693"/>
    <mergeCell ref="DO693:DX693"/>
    <mergeCell ref="BR693:BT693"/>
    <mergeCell ref="BU693:BZ693"/>
    <mergeCell ref="CA693:CC693"/>
    <mergeCell ref="CD693:CM693"/>
    <mergeCell ref="CW692:DD692"/>
    <mergeCell ref="DE692:DN692"/>
    <mergeCell ref="DO692:DX692"/>
    <mergeCell ref="BR692:BT692"/>
    <mergeCell ref="BU692:BZ692"/>
    <mergeCell ref="CA692:CC692"/>
    <mergeCell ref="CD692:CM692"/>
    <mergeCell ref="CN692:CS692"/>
    <mergeCell ref="CT692:CV692"/>
    <mergeCell ref="DO688:DX688"/>
    <mergeCell ref="CA688:CC688"/>
    <mergeCell ref="CD688:CM688"/>
    <mergeCell ref="CN688:CS688"/>
    <mergeCell ref="CT688:CV688"/>
    <mergeCell ref="CW688:DD688"/>
    <mergeCell ref="DE688:DN688"/>
    <mergeCell ref="BR688:BT688"/>
    <mergeCell ref="BU688:BZ688"/>
    <mergeCell ref="CN690:CS690"/>
    <mergeCell ref="CT690:CV690"/>
    <mergeCell ref="CW690:DD690"/>
    <mergeCell ref="DE690:DN690"/>
    <mergeCell ref="DO690:DX690"/>
    <mergeCell ref="BR690:BT690"/>
    <mergeCell ref="BU690:BZ690"/>
    <mergeCell ref="CA690:CC690"/>
    <mergeCell ref="CD690:CM690"/>
    <mergeCell ref="CW689:DD689"/>
    <mergeCell ref="DE689:DN689"/>
    <mergeCell ref="DO689:DX689"/>
    <mergeCell ref="BR689:BT689"/>
    <mergeCell ref="BU689:BZ689"/>
    <mergeCell ref="CA689:CC689"/>
    <mergeCell ref="CD689:CM689"/>
    <mergeCell ref="CN689:CS689"/>
    <mergeCell ref="CT689:CV689"/>
    <mergeCell ref="DO685:DX685"/>
    <mergeCell ref="CA685:CC685"/>
    <mergeCell ref="CD685:CM685"/>
    <mergeCell ref="CN685:CS685"/>
    <mergeCell ref="CT685:CV685"/>
    <mergeCell ref="CW685:DD685"/>
    <mergeCell ref="DE685:DN685"/>
    <mergeCell ref="BR685:BT685"/>
    <mergeCell ref="BU685:BZ685"/>
    <mergeCell ref="CN687:CS687"/>
    <mergeCell ref="CT687:CV687"/>
    <mergeCell ref="CW687:DD687"/>
    <mergeCell ref="DE687:DN687"/>
    <mergeCell ref="DO687:DX687"/>
    <mergeCell ref="BR687:BT687"/>
    <mergeCell ref="BU687:BZ687"/>
    <mergeCell ref="CA687:CC687"/>
    <mergeCell ref="CD687:CM687"/>
    <mergeCell ref="CW686:DD686"/>
    <mergeCell ref="DE686:DN686"/>
    <mergeCell ref="DO686:DX686"/>
    <mergeCell ref="BR686:BT686"/>
    <mergeCell ref="BU686:BZ686"/>
    <mergeCell ref="CA686:CC686"/>
    <mergeCell ref="CD686:CM686"/>
    <mergeCell ref="CN686:CS686"/>
    <mergeCell ref="CT686:CV686"/>
    <mergeCell ref="DO682:DX682"/>
    <mergeCell ref="CA682:CC682"/>
    <mergeCell ref="CD682:CM682"/>
    <mergeCell ref="CN682:CS682"/>
    <mergeCell ref="CT682:CV682"/>
    <mergeCell ref="CW682:DD682"/>
    <mergeCell ref="DE682:DN682"/>
    <mergeCell ref="BR682:BT682"/>
    <mergeCell ref="BU682:BZ682"/>
    <mergeCell ref="CN684:CS684"/>
    <mergeCell ref="CT684:CV684"/>
    <mergeCell ref="CW684:DD684"/>
    <mergeCell ref="DE684:DN684"/>
    <mergeCell ref="DO684:DX684"/>
    <mergeCell ref="BR684:BT684"/>
    <mergeCell ref="BU684:BZ684"/>
    <mergeCell ref="CA684:CC684"/>
    <mergeCell ref="CD684:CM684"/>
    <mergeCell ref="CW683:DD683"/>
    <mergeCell ref="DE683:DN683"/>
    <mergeCell ref="DO683:DX683"/>
    <mergeCell ref="BR683:BT683"/>
    <mergeCell ref="BU683:BZ683"/>
    <mergeCell ref="CA683:CC683"/>
    <mergeCell ref="CD683:CM683"/>
    <mergeCell ref="CN683:CS683"/>
    <mergeCell ref="CT683:CV683"/>
    <mergeCell ref="DO679:DX679"/>
    <mergeCell ref="CA679:CC679"/>
    <mergeCell ref="CD679:CM679"/>
    <mergeCell ref="CN679:CS679"/>
    <mergeCell ref="CT679:CV679"/>
    <mergeCell ref="CW679:DD679"/>
    <mergeCell ref="DE679:DN679"/>
    <mergeCell ref="BR679:BT679"/>
    <mergeCell ref="BU679:BZ679"/>
    <mergeCell ref="CN681:CS681"/>
    <mergeCell ref="CT681:CV681"/>
    <mergeCell ref="CW681:DD681"/>
    <mergeCell ref="DE681:DN681"/>
    <mergeCell ref="DO681:DX681"/>
    <mergeCell ref="BR681:BT681"/>
    <mergeCell ref="BU681:BZ681"/>
    <mergeCell ref="CA681:CC681"/>
    <mergeCell ref="CD681:CM681"/>
    <mergeCell ref="CW680:DD680"/>
    <mergeCell ref="DE680:DN680"/>
    <mergeCell ref="DO680:DX680"/>
    <mergeCell ref="BR680:BT680"/>
    <mergeCell ref="BU680:BZ680"/>
    <mergeCell ref="CA680:CC680"/>
    <mergeCell ref="CD680:CM680"/>
    <mergeCell ref="CN680:CS680"/>
    <mergeCell ref="CT680:CV680"/>
    <mergeCell ref="DO676:DX676"/>
    <mergeCell ref="CA676:CC676"/>
    <mergeCell ref="CD676:CM676"/>
    <mergeCell ref="CN676:CS676"/>
    <mergeCell ref="CT676:CV676"/>
    <mergeCell ref="CW676:DD676"/>
    <mergeCell ref="DE676:DN676"/>
    <mergeCell ref="BR676:BT676"/>
    <mergeCell ref="BU676:BZ676"/>
    <mergeCell ref="CN678:CS678"/>
    <mergeCell ref="CT678:CV678"/>
    <mergeCell ref="CW678:DD678"/>
    <mergeCell ref="DE678:DN678"/>
    <mergeCell ref="DO678:DX678"/>
    <mergeCell ref="BR678:BT678"/>
    <mergeCell ref="BU678:BZ678"/>
    <mergeCell ref="CA678:CC678"/>
    <mergeCell ref="CD678:CM678"/>
    <mergeCell ref="CW677:DD677"/>
    <mergeCell ref="DE677:DN677"/>
    <mergeCell ref="DO677:DX677"/>
    <mergeCell ref="BR677:BT677"/>
    <mergeCell ref="BU677:BZ677"/>
    <mergeCell ref="CA677:CC677"/>
    <mergeCell ref="CD677:CM677"/>
    <mergeCell ref="CN677:CS677"/>
    <mergeCell ref="CT677:CV677"/>
    <mergeCell ref="CN675:CS675"/>
    <mergeCell ref="CT675:CV675"/>
    <mergeCell ref="CW675:DD675"/>
    <mergeCell ref="DE675:DN675"/>
    <mergeCell ref="DO675:DX675"/>
    <mergeCell ref="BR675:BT675"/>
    <mergeCell ref="BU675:BZ675"/>
    <mergeCell ref="CA675:CC675"/>
    <mergeCell ref="CD675:CM675"/>
    <mergeCell ref="CW674:DD674"/>
    <mergeCell ref="DE674:DN674"/>
    <mergeCell ref="DO674:DX674"/>
    <mergeCell ref="BR674:BT674"/>
    <mergeCell ref="BU674:BZ674"/>
    <mergeCell ref="CA674:CC674"/>
    <mergeCell ref="CD674:CM674"/>
    <mergeCell ref="CN674:CS674"/>
    <mergeCell ref="CT674:CV674"/>
    <mergeCell ref="CN672:CS672"/>
    <mergeCell ref="CT672:CV672"/>
    <mergeCell ref="CW672:DD672"/>
    <mergeCell ref="DE672:DN672"/>
    <mergeCell ref="DO672:DX672"/>
    <mergeCell ref="CN671:DN671"/>
    <mergeCell ref="DO671:DX671"/>
    <mergeCell ref="BR671:BT672"/>
    <mergeCell ref="BU671:CM671"/>
    <mergeCell ref="BU672:BZ672"/>
    <mergeCell ref="CA672:CC672"/>
    <mergeCell ref="CD672:CM672"/>
    <mergeCell ref="DO673:DX673"/>
    <mergeCell ref="CA673:CC673"/>
    <mergeCell ref="CD673:CM673"/>
    <mergeCell ref="CN673:CS673"/>
    <mergeCell ref="CT673:CV673"/>
    <mergeCell ref="CW673:DD673"/>
    <mergeCell ref="DE673:DN673"/>
    <mergeCell ref="BR673:BT673"/>
    <mergeCell ref="BU673:BZ673"/>
    <mergeCell ref="CN642:DN644"/>
    <mergeCell ref="DS642:DT644"/>
    <mergeCell ref="DU642:DV644"/>
    <mergeCell ref="DW642:DX644"/>
    <mergeCell ref="DY642:DZ644"/>
    <mergeCell ref="BE665:BL666"/>
    <mergeCell ref="DS665:DZ666"/>
    <mergeCell ref="DU636:DV638"/>
    <mergeCell ref="DW636:DX638"/>
    <mergeCell ref="DY636:DZ638"/>
    <mergeCell ref="G641:V645"/>
    <mergeCell ref="BU641:CJ645"/>
    <mergeCell ref="Z642:AZ644"/>
    <mergeCell ref="BE642:BF644"/>
    <mergeCell ref="BG642:BH644"/>
    <mergeCell ref="BI642:BJ644"/>
    <mergeCell ref="BK642:BL644"/>
    <mergeCell ref="DY629:DZ631"/>
    <mergeCell ref="G635:V639"/>
    <mergeCell ref="BU635:CJ639"/>
    <mergeCell ref="Z636:AZ638"/>
    <mergeCell ref="BE636:BF638"/>
    <mergeCell ref="BG636:BH638"/>
    <mergeCell ref="BI636:BJ638"/>
    <mergeCell ref="BK636:BL638"/>
    <mergeCell ref="CN636:DN638"/>
    <mergeCell ref="DS636:DT638"/>
    <mergeCell ref="BI629:BJ631"/>
    <mergeCell ref="BK629:BL631"/>
    <mergeCell ref="CN629:DN631"/>
    <mergeCell ref="DS629:DT631"/>
    <mergeCell ref="DU629:DV631"/>
    <mergeCell ref="DW629:DX631"/>
    <mergeCell ref="CN623:DN625"/>
    <mergeCell ref="DS623:DT625"/>
    <mergeCell ref="DU623:DV625"/>
    <mergeCell ref="DW623:DX625"/>
    <mergeCell ref="DY623:DZ625"/>
    <mergeCell ref="G628:V632"/>
    <mergeCell ref="BU628:CJ632"/>
    <mergeCell ref="Z629:AZ631"/>
    <mergeCell ref="BE629:BF631"/>
    <mergeCell ref="BG629:BH631"/>
    <mergeCell ref="DY614:DZ616"/>
    <mergeCell ref="G620:T621"/>
    <mergeCell ref="BU620:CH621"/>
    <mergeCell ref="G622:V626"/>
    <mergeCell ref="BU622:CJ626"/>
    <mergeCell ref="Z623:AZ625"/>
    <mergeCell ref="BE623:BF625"/>
    <mergeCell ref="BG623:BH625"/>
    <mergeCell ref="BI623:BJ625"/>
    <mergeCell ref="BK623:BL625"/>
    <mergeCell ref="BI614:BJ616"/>
    <mergeCell ref="BK614:BL616"/>
    <mergeCell ref="CN614:DN616"/>
    <mergeCell ref="DS614:DT616"/>
    <mergeCell ref="DU614:DV616"/>
    <mergeCell ref="DW614:DX616"/>
    <mergeCell ref="CN608:DN610"/>
    <mergeCell ref="DS608:DT610"/>
    <mergeCell ref="DU608:DV610"/>
    <mergeCell ref="DW608:DX610"/>
    <mergeCell ref="DY608:DZ610"/>
    <mergeCell ref="G613:V617"/>
    <mergeCell ref="BU613:CJ617"/>
    <mergeCell ref="Z614:AZ616"/>
    <mergeCell ref="BE614:BF616"/>
    <mergeCell ref="BG614:BH616"/>
    <mergeCell ref="DY600:DZ602"/>
    <mergeCell ref="G605:T606"/>
    <mergeCell ref="BU605:CH606"/>
    <mergeCell ref="G607:V611"/>
    <mergeCell ref="BU607:CJ611"/>
    <mergeCell ref="Z608:AZ610"/>
    <mergeCell ref="BE608:BF610"/>
    <mergeCell ref="BG608:BH610"/>
    <mergeCell ref="BI608:BJ610"/>
    <mergeCell ref="BK608:BL610"/>
    <mergeCell ref="BI600:BJ602"/>
    <mergeCell ref="BK600:BL602"/>
    <mergeCell ref="CN600:DN602"/>
    <mergeCell ref="DS600:DT602"/>
    <mergeCell ref="DU600:DV602"/>
    <mergeCell ref="DW600:DX602"/>
    <mergeCell ref="CN594:DN596"/>
    <mergeCell ref="DS594:DT596"/>
    <mergeCell ref="DU594:DV596"/>
    <mergeCell ref="DW594:DX596"/>
    <mergeCell ref="DY594:DZ596"/>
    <mergeCell ref="G599:V603"/>
    <mergeCell ref="BU599:CJ603"/>
    <mergeCell ref="Z600:AZ602"/>
    <mergeCell ref="BE600:BF602"/>
    <mergeCell ref="BG600:BH602"/>
    <mergeCell ref="G593:V597"/>
    <mergeCell ref="BU593:CJ597"/>
    <mergeCell ref="Z594:AZ596"/>
    <mergeCell ref="BE594:BF596"/>
    <mergeCell ref="BG594:BH596"/>
    <mergeCell ref="BI594:BJ596"/>
    <mergeCell ref="BK594:BL596"/>
    <mergeCell ref="J537:K537"/>
    <mergeCell ref="BX537:BY537"/>
    <mergeCell ref="BE586:BL587"/>
    <mergeCell ref="DS586:DZ587"/>
    <mergeCell ref="G590:BA591"/>
    <mergeCell ref="BE590:BL591"/>
    <mergeCell ref="BU590:DO591"/>
    <mergeCell ref="DS590:DZ591"/>
    <mergeCell ref="AA506:AB506"/>
    <mergeCell ref="CO506:CP506"/>
    <mergeCell ref="BE528:BL529"/>
    <mergeCell ref="DS528:DZ529"/>
    <mergeCell ref="J536:K536"/>
    <mergeCell ref="BX536:BY536"/>
    <mergeCell ref="F500:BI500"/>
    <mergeCell ref="BT500:DW500"/>
    <mergeCell ref="G504:H504"/>
    <mergeCell ref="BU504:BV504"/>
    <mergeCell ref="G505:H505"/>
    <mergeCell ref="BU505:BV505"/>
    <mergeCell ref="F496:BI496"/>
    <mergeCell ref="BT496:DW496"/>
    <mergeCell ref="F497:BI497"/>
    <mergeCell ref="BT497:DW497"/>
    <mergeCell ref="F499:BI499"/>
    <mergeCell ref="BT499:DW499"/>
    <mergeCell ref="F492:U492"/>
    <mergeCell ref="V492:BI492"/>
    <mergeCell ref="BT492:CI492"/>
    <mergeCell ref="CJ492:DW492"/>
    <mergeCell ref="F494:U494"/>
    <mergeCell ref="V494:BI494"/>
    <mergeCell ref="BT494:CI494"/>
    <mergeCell ref="CJ494:DW494"/>
    <mergeCell ref="F489:U490"/>
    <mergeCell ref="V489:BI489"/>
    <mergeCell ref="BT489:CI490"/>
    <mergeCell ref="CJ489:DW489"/>
    <mergeCell ref="V490:BI490"/>
    <mergeCell ref="CJ490:DW490"/>
    <mergeCell ref="F487:U488"/>
    <mergeCell ref="V487:BI487"/>
    <mergeCell ref="BT487:CI488"/>
    <mergeCell ref="CJ487:DW487"/>
    <mergeCell ref="V488:BI488"/>
    <mergeCell ref="CJ488:DW488"/>
    <mergeCell ref="F484:U486"/>
    <mergeCell ref="V484:BI484"/>
    <mergeCell ref="BT484:CI486"/>
    <mergeCell ref="CJ484:DW484"/>
    <mergeCell ref="V485:BI485"/>
    <mergeCell ref="CJ485:DW485"/>
    <mergeCell ref="V486:BI486"/>
    <mergeCell ref="CJ486:DW486"/>
    <mergeCell ref="F480:U481"/>
    <mergeCell ref="V480:BI481"/>
    <mergeCell ref="BT480:CI481"/>
    <mergeCell ref="CJ480:DW481"/>
    <mergeCell ref="F482:U483"/>
    <mergeCell ref="V482:BI482"/>
    <mergeCell ref="BT482:CI483"/>
    <mergeCell ref="CJ482:DW482"/>
    <mergeCell ref="V483:BI483"/>
    <mergeCell ref="CJ483:DW483"/>
    <mergeCell ref="BE471:BL472"/>
    <mergeCell ref="DS471:DZ472"/>
    <mergeCell ref="C475:BL476"/>
    <mergeCell ref="BQ475:DZ476"/>
    <mergeCell ref="F479:BI479"/>
    <mergeCell ref="BT479:DW479"/>
    <mergeCell ref="CI451:CX451"/>
    <mergeCell ref="CY451:DF451"/>
    <mergeCell ref="DG451:DH451"/>
    <mergeCell ref="DI451:DX451"/>
    <mergeCell ref="F458:M458"/>
    <mergeCell ref="BT458:CA458"/>
    <mergeCell ref="E451:T451"/>
    <mergeCell ref="U451:AJ451"/>
    <mergeCell ref="AK451:AR451"/>
    <mergeCell ref="AS451:AT451"/>
    <mergeCell ref="AU451:BJ451"/>
    <mergeCell ref="BS451:CH451"/>
    <mergeCell ref="CI449:CX449"/>
    <mergeCell ref="CY449:DF449"/>
    <mergeCell ref="DG449:DH449"/>
    <mergeCell ref="DI449:DX449"/>
    <mergeCell ref="E450:T450"/>
    <mergeCell ref="U450:AJ450"/>
    <mergeCell ref="AK450:AR450"/>
    <mergeCell ref="AS450:AT450"/>
    <mergeCell ref="AU450:BJ450"/>
    <mergeCell ref="BS450:CH450"/>
    <mergeCell ref="E449:T449"/>
    <mergeCell ref="U449:AJ449"/>
    <mergeCell ref="AK449:AR449"/>
    <mergeCell ref="AS449:AT449"/>
    <mergeCell ref="AU449:BJ449"/>
    <mergeCell ref="BS449:CH449"/>
    <mergeCell ref="BS443:DX443"/>
    <mergeCell ref="E447:T448"/>
    <mergeCell ref="U447:AJ448"/>
    <mergeCell ref="AK447:AT448"/>
    <mergeCell ref="AU447:BJ448"/>
    <mergeCell ref="BS447:CH448"/>
    <mergeCell ref="CI447:CX448"/>
    <mergeCell ref="CY447:DH448"/>
    <mergeCell ref="DI447:DX448"/>
    <mergeCell ref="CI450:CX450"/>
    <mergeCell ref="CY450:DF450"/>
    <mergeCell ref="DG450:DH450"/>
    <mergeCell ref="DI450:DX450"/>
    <mergeCell ref="BS437:CH439"/>
    <mergeCell ref="CI437:CX439"/>
    <mergeCell ref="CY437:DF439"/>
    <mergeCell ref="DG437:DH439"/>
    <mergeCell ref="DS437:DU439"/>
    <mergeCell ref="DV437:DX439"/>
    <mergeCell ref="DK438:DL438"/>
    <mergeCell ref="DQ438:DR438"/>
    <mergeCell ref="E437:T439"/>
    <mergeCell ref="U437:AJ439"/>
    <mergeCell ref="AK437:AR439"/>
    <mergeCell ref="AS437:AT439"/>
    <mergeCell ref="BE437:BG439"/>
    <mergeCell ref="BH437:BJ439"/>
    <mergeCell ref="AW438:AX438"/>
    <mergeCell ref="BC438:BD438"/>
    <mergeCell ref="BS440:CH442"/>
    <mergeCell ref="CI440:CX442"/>
    <mergeCell ref="CY440:DF442"/>
    <mergeCell ref="DG440:DH442"/>
    <mergeCell ref="DS440:DU442"/>
    <mergeCell ref="DV440:DX442"/>
    <mergeCell ref="DK441:DL441"/>
    <mergeCell ref="DQ441:DR441"/>
    <mergeCell ref="E440:T442"/>
    <mergeCell ref="U440:AJ442"/>
    <mergeCell ref="AK440:AR442"/>
    <mergeCell ref="AS440:AT442"/>
    <mergeCell ref="BE440:BG442"/>
    <mergeCell ref="BH440:BJ442"/>
    <mergeCell ref="AW441:AX441"/>
    <mergeCell ref="BC441:BD441"/>
    <mergeCell ref="BS434:CH436"/>
    <mergeCell ref="CI434:CX436"/>
    <mergeCell ref="CY434:DF436"/>
    <mergeCell ref="DG434:DH436"/>
    <mergeCell ref="DS434:DU436"/>
    <mergeCell ref="DV434:DX436"/>
    <mergeCell ref="DK435:DL435"/>
    <mergeCell ref="DQ435:DR435"/>
    <mergeCell ref="E434:T436"/>
    <mergeCell ref="U434:AJ436"/>
    <mergeCell ref="AK434:AR436"/>
    <mergeCell ref="AS434:AT436"/>
    <mergeCell ref="BE434:BG436"/>
    <mergeCell ref="BH434:BJ436"/>
    <mergeCell ref="AW435:AX435"/>
    <mergeCell ref="BC435:BD435"/>
    <mergeCell ref="CY432:DH433"/>
    <mergeCell ref="DI432:DX432"/>
    <mergeCell ref="AU433:AZ433"/>
    <mergeCell ref="BA433:BJ433"/>
    <mergeCell ref="DI433:DN433"/>
    <mergeCell ref="DO433:DX433"/>
    <mergeCell ref="CY423:DF425"/>
    <mergeCell ref="DG423:DH425"/>
    <mergeCell ref="DS423:DU425"/>
    <mergeCell ref="DV423:DX425"/>
    <mergeCell ref="AW427:AX427"/>
    <mergeCell ref="BC427:BD427"/>
    <mergeCell ref="DK427:DL427"/>
    <mergeCell ref="DQ427:DR427"/>
    <mergeCell ref="E432:T433"/>
    <mergeCell ref="U432:AJ433"/>
    <mergeCell ref="AK432:AT433"/>
    <mergeCell ref="AU432:BJ432"/>
    <mergeCell ref="BS432:CH433"/>
    <mergeCell ref="CI432:CX433"/>
    <mergeCell ref="BS426:CH428"/>
    <mergeCell ref="CI426:CX428"/>
    <mergeCell ref="CY426:DF428"/>
    <mergeCell ref="DG426:DH428"/>
    <mergeCell ref="DS426:DU428"/>
    <mergeCell ref="DV426:DX428"/>
    <mergeCell ref="E426:T428"/>
    <mergeCell ref="U426:AJ428"/>
    <mergeCell ref="AK426:AR428"/>
    <mergeCell ref="AS426:AT428"/>
    <mergeCell ref="BE426:BG428"/>
    <mergeCell ref="BH426:BJ428"/>
    <mergeCell ref="AW421:AX421"/>
    <mergeCell ref="BC421:BD421"/>
    <mergeCell ref="DK421:DL421"/>
    <mergeCell ref="DQ421:DR421"/>
    <mergeCell ref="E423:T425"/>
    <mergeCell ref="U423:AJ425"/>
    <mergeCell ref="AK423:AR425"/>
    <mergeCell ref="AS423:AT425"/>
    <mergeCell ref="BE423:BG425"/>
    <mergeCell ref="BH423:BJ425"/>
    <mergeCell ref="BS420:CH422"/>
    <mergeCell ref="CI420:CX422"/>
    <mergeCell ref="CY420:DF422"/>
    <mergeCell ref="DG420:DH422"/>
    <mergeCell ref="DS420:DU422"/>
    <mergeCell ref="DV420:DX422"/>
    <mergeCell ref="AU419:AZ419"/>
    <mergeCell ref="BA419:BJ419"/>
    <mergeCell ref="DI419:DN419"/>
    <mergeCell ref="DO419:DX419"/>
    <mergeCell ref="E420:T422"/>
    <mergeCell ref="U420:AJ422"/>
    <mergeCell ref="AK420:AR422"/>
    <mergeCell ref="AS420:AT422"/>
    <mergeCell ref="BE420:BG422"/>
    <mergeCell ref="BH420:BJ422"/>
    <mergeCell ref="AW424:AX424"/>
    <mergeCell ref="BC424:BD424"/>
    <mergeCell ref="DK424:DL424"/>
    <mergeCell ref="DQ424:DR424"/>
    <mergeCell ref="BS423:CH425"/>
    <mergeCell ref="CI423:CX425"/>
    <mergeCell ref="BE410:BL411"/>
    <mergeCell ref="DS410:DZ411"/>
    <mergeCell ref="E418:T419"/>
    <mergeCell ref="U418:AJ419"/>
    <mergeCell ref="AK418:AT419"/>
    <mergeCell ref="AU418:BJ418"/>
    <mergeCell ref="BS418:CH419"/>
    <mergeCell ref="CI418:CX419"/>
    <mergeCell ref="CY418:DH419"/>
    <mergeCell ref="DI418:DX418"/>
    <mergeCell ref="R370:AI372"/>
    <mergeCell ref="AJ370:BI372"/>
    <mergeCell ref="CF370:CW372"/>
    <mergeCell ref="CX370:DW372"/>
    <mergeCell ref="E385:L385"/>
    <mergeCell ref="AL385:AS385"/>
    <mergeCell ref="BS385:BZ385"/>
    <mergeCell ref="CZ385:DG385"/>
    <mergeCell ref="F366:Q372"/>
    <mergeCell ref="R366:AI367"/>
    <mergeCell ref="AJ366:BI367"/>
    <mergeCell ref="BT366:CE372"/>
    <mergeCell ref="CF366:CW367"/>
    <mergeCell ref="CX366:DW367"/>
    <mergeCell ref="R368:AI369"/>
    <mergeCell ref="AJ368:BI369"/>
    <mergeCell ref="CF368:CW369"/>
    <mergeCell ref="CX368:DW369"/>
    <mergeCell ref="BS412:DZ415"/>
    <mergeCell ref="R362:AI363"/>
    <mergeCell ref="AJ362:BI363"/>
    <mergeCell ref="CF362:CW363"/>
    <mergeCell ref="CX362:DW363"/>
    <mergeCell ref="R364:AI365"/>
    <mergeCell ref="AJ364:BI365"/>
    <mergeCell ref="CF364:CW365"/>
    <mergeCell ref="CX364:DW365"/>
    <mergeCell ref="F358:Q365"/>
    <mergeCell ref="R358:AI359"/>
    <mergeCell ref="AJ358:BI359"/>
    <mergeCell ref="BT358:CE365"/>
    <mergeCell ref="CF358:CW359"/>
    <mergeCell ref="CX358:DW359"/>
    <mergeCell ref="R360:AI361"/>
    <mergeCell ref="AJ360:BI361"/>
    <mergeCell ref="CF360:CW361"/>
    <mergeCell ref="CX360:DW361"/>
    <mergeCell ref="D327:V328"/>
    <mergeCell ref="BR327:CJ328"/>
    <mergeCell ref="BE351:BL352"/>
    <mergeCell ref="DS351:DZ352"/>
    <mergeCell ref="F357:Q357"/>
    <mergeCell ref="R357:AI357"/>
    <mergeCell ref="AJ357:BI357"/>
    <mergeCell ref="BT357:CE357"/>
    <mergeCell ref="CF357:CW357"/>
    <mergeCell ref="CX357:DW357"/>
    <mergeCell ref="D323:V324"/>
    <mergeCell ref="BR323:CJ324"/>
    <mergeCell ref="AC324:BK326"/>
    <mergeCell ref="CQ324:DY326"/>
    <mergeCell ref="D325:F325"/>
    <mergeCell ref="BR325:BT325"/>
    <mergeCell ref="BR322:CJ322"/>
    <mergeCell ref="D322:V322"/>
    <mergeCell ref="BR326:CJ326"/>
    <mergeCell ref="D326:V326"/>
    <mergeCell ref="D331:BK334"/>
    <mergeCell ref="BR331:DY334"/>
    <mergeCell ref="AC318:BK320"/>
    <mergeCell ref="CQ318:DY320"/>
    <mergeCell ref="D319:V320"/>
    <mergeCell ref="BR319:CJ320"/>
    <mergeCell ref="D315:R315"/>
    <mergeCell ref="AD315:AR315"/>
    <mergeCell ref="AT315:BJ315"/>
    <mergeCell ref="BR315:CF315"/>
    <mergeCell ref="CR315:DF315"/>
    <mergeCell ref="DH315:DX315"/>
    <mergeCell ref="D314:R314"/>
    <mergeCell ref="AD314:AR314"/>
    <mergeCell ref="AT314:BJ314"/>
    <mergeCell ref="BR314:CF314"/>
    <mergeCell ref="CR314:DF314"/>
    <mergeCell ref="DH314:DX314"/>
    <mergeCell ref="BR318:CJ318"/>
    <mergeCell ref="D318:V318"/>
    <mergeCell ref="D313:R313"/>
    <mergeCell ref="AD313:AR313"/>
    <mergeCell ref="AT313:BJ313"/>
    <mergeCell ref="BR313:CF313"/>
    <mergeCell ref="CR313:DF313"/>
    <mergeCell ref="DH313:DX313"/>
    <mergeCell ref="D312:R312"/>
    <mergeCell ref="AD312:AR312"/>
    <mergeCell ref="AT312:BJ312"/>
    <mergeCell ref="BR312:CF312"/>
    <mergeCell ref="CR312:DF312"/>
    <mergeCell ref="DH312:DX312"/>
    <mergeCell ref="D311:R311"/>
    <mergeCell ref="AD311:AR311"/>
    <mergeCell ref="AT311:BJ311"/>
    <mergeCell ref="CR311:DF311"/>
    <mergeCell ref="DH311:DX311"/>
    <mergeCell ref="D310:R310"/>
    <mergeCell ref="AD310:AR310"/>
    <mergeCell ref="AT310:BJ310"/>
    <mergeCell ref="CR310:DF310"/>
    <mergeCell ref="DH310:DX310"/>
    <mergeCell ref="D309:R309"/>
    <mergeCell ref="AD309:AR309"/>
    <mergeCell ref="AT309:BJ309"/>
    <mergeCell ref="BR309:CF309"/>
    <mergeCell ref="CR309:DF309"/>
    <mergeCell ref="DH309:DX309"/>
    <mergeCell ref="D308:R308"/>
    <mergeCell ref="AD308:AR308"/>
    <mergeCell ref="AT308:BJ308"/>
    <mergeCell ref="BR308:CF308"/>
    <mergeCell ref="CR308:DF308"/>
    <mergeCell ref="DH308:DX308"/>
    <mergeCell ref="D306:R306"/>
    <mergeCell ref="AD306:AR306"/>
    <mergeCell ref="AT306:BJ306"/>
    <mergeCell ref="BR306:CF306"/>
    <mergeCell ref="CR306:DF306"/>
    <mergeCell ref="DH306:DX306"/>
    <mergeCell ref="D305:R305"/>
    <mergeCell ref="AD305:AR305"/>
    <mergeCell ref="AT305:BJ305"/>
    <mergeCell ref="BR305:CF305"/>
    <mergeCell ref="CR305:DF305"/>
    <mergeCell ref="DH305:DX305"/>
    <mergeCell ref="D304:R304"/>
    <mergeCell ref="AD304:AR304"/>
    <mergeCell ref="AT304:BJ304"/>
    <mergeCell ref="BR304:CF304"/>
    <mergeCell ref="CR304:DF304"/>
    <mergeCell ref="DH304:DX304"/>
    <mergeCell ref="D303:R303"/>
    <mergeCell ref="AD303:AR303"/>
    <mergeCell ref="AT303:BJ303"/>
    <mergeCell ref="BR303:CF303"/>
    <mergeCell ref="CR303:DF303"/>
    <mergeCell ref="DH303:DX303"/>
    <mergeCell ref="D302:R302"/>
    <mergeCell ref="AD302:AR302"/>
    <mergeCell ref="AT302:BJ302"/>
    <mergeCell ref="BR302:CF302"/>
    <mergeCell ref="CR302:DF302"/>
    <mergeCell ref="DH302:DX302"/>
    <mergeCell ref="D301:R301"/>
    <mergeCell ref="AD301:AR301"/>
    <mergeCell ref="AT301:BJ301"/>
    <mergeCell ref="BR301:CF301"/>
    <mergeCell ref="CR301:DF301"/>
    <mergeCell ref="DH301:DX301"/>
    <mergeCell ref="D300:R300"/>
    <mergeCell ref="AD300:AR300"/>
    <mergeCell ref="AT300:BJ300"/>
    <mergeCell ref="BR300:CF300"/>
    <mergeCell ref="CR300:DF300"/>
    <mergeCell ref="DH300:DX300"/>
    <mergeCell ref="D299:R299"/>
    <mergeCell ref="AD299:AR299"/>
    <mergeCell ref="AT299:BJ299"/>
    <mergeCell ref="BR299:CF299"/>
    <mergeCell ref="CR299:DF299"/>
    <mergeCell ref="DH299:DX299"/>
    <mergeCell ref="D297:R297"/>
    <mergeCell ref="AD297:AR297"/>
    <mergeCell ref="AT297:BJ297"/>
    <mergeCell ref="BR297:CF297"/>
    <mergeCell ref="CR297:DF297"/>
    <mergeCell ref="DH297:DX297"/>
    <mergeCell ref="D296:R296"/>
    <mergeCell ref="AD296:AR296"/>
    <mergeCell ref="AT296:BJ296"/>
    <mergeCell ref="BR296:CF296"/>
    <mergeCell ref="CR296:DF296"/>
    <mergeCell ref="DH296:DX296"/>
    <mergeCell ref="D295:R295"/>
    <mergeCell ref="AD295:AR295"/>
    <mergeCell ref="AT295:BJ295"/>
    <mergeCell ref="BR295:CF295"/>
    <mergeCell ref="CR295:DF295"/>
    <mergeCell ref="DH295:DX295"/>
    <mergeCell ref="D294:R294"/>
    <mergeCell ref="AD294:AR294"/>
    <mergeCell ref="AT294:BJ294"/>
    <mergeCell ref="BR294:CF294"/>
    <mergeCell ref="CR294:DF294"/>
    <mergeCell ref="DH294:DX294"/>
    <mergeCell ref="D290:R290"/>
    <mergeCell ref="AD290:AR290"/>
    <mergeCell ref="AT290:BJ290"/>
    <mergeCell ref="BR290:CF290"/>
    <mergeCell ref="CR290:DF290"/>
    <mergeCell ref="DH290:DX290"/>
    <mergeCell ref="BE282:BL283"/>
    <mergeCell ref="DS282:DZ283"/>
    <mergeCell ref="D293:R293"/>
    <mergeCell ref="AD293:AR293"/>
    <mergeCell ref="AT293:BJ293"/>
    <mergeCell ref="BR293:CF293"/>
    <mergeCell ref="CR293:DF293"/>
    <mergeCell ref="DH293:DX293"/>
    <mergeCell ref="D292:R292"/>
    <mergeCell ref="AD292:AR292"/>
    <mergeCell ref="AT292:BJ292"/>
    <mergeCell ref="BR292:CF292"/>
    <mergeCell ref="CR292:DF292"/>
    <mergeCell ref="DH292:DX292"/>
    <mergeCell ref="D291:R291"/>
    <mergeCell ref="AD291:AR291"/>
    <mergeCell ref="AT291:BJ291"/>
    <mergeCell ref="BR291:CF291"/>
    <mergeCell ref="CR291:DF291"/>
    <mergeCell ref="DH291:DX291"/>
    <mergeCell ref="D262:V263"/>
    <mergeCell ref="BR262:CJ263"/>
    <mergeCell ref="AC263:BK265"/>
    <mergeCell ref="CQ263:DY265"/>
    <mergeCell ref="D264:F264"/>
    <mergeCell ref="BR264:BT264"/>
    <mergeCell ref="AC257:BK259"/>
    <mergeCell ref="CQ257:DY259"/>
    <mergeCell ref="D258:V259"/>
    <mergeCell ref="BR258:CJ259"/>
    <mergeCell ref="D257:V257"/>
    <mergeCell ref="BR257:CJ257"/>
    <mergeCell ref="BR261:CJ261"/>
    <mergeCell ref="D261:V261"/>
    <mergeCell ref="D265:V265"/>
    <mergeCell ref="BR265:CJ265"/>
    <mergeCell ref="D270:BK273"/>
    <mergeCell ref="BR270:DY273"/>
    <mergeCell ref="D266:V267"/>
    <mergeCell ref="BR266:CJ267"/>
    <mergeCell ref="D254:R254"/>
    <mergeCell ref="AD254:AR254"/>
    <mergeCell ref="AT254:BJ254"/>
    <mergeCell ref="BR254:CF254"/>
    <mergeCell ref="CR254:DF254"/>
    <mergeCell ref="DH254:DX254"/>
    <mergeCell ref="D253:R253"/>
    <mergeCell ref="AD253:AR253"/>
    <mergeCell ref="AT253:BJ253"/>
    <mergeCell ref="BR253:CF253"/>
    <mergeCell ref="CR253:DF253"/>
    <mergeCell ref="DH253:DX253"/>
    <mergeCell ref="D252:R252"/>
    <mergeCell ref="AD252:AR252"/>
    <mergeCell ref="AT252:BJ252"/>
    <mergeCell ref="BR252:CF252"/>
    <mergeCell ref="CR252:DF252"/>
    <mergeCell ref="DH252:DX252"/>
    <mergeCell ref="D251:R251"/>
    <mergeCell ref="AD251:AR251"/>
    <mergeCell ref="AT251:BJ251"/>
    <mergeCell ref="BR251:CF251"/>
    <mergeCell ref="CR251:DF251"/>
    <mergeCell ref="DH251:DX251"/>
    <mergeCell ref="D250:R250"/>
    <mergeCell ref="AD250:AR250"/>
    <mergeCell ref="AT250:BJ250"/>
    <mergeCell ref="BR250:CF250"/>
    <mergeCell ref="CR250:DF250"/>
    <mergeCell ref="DH250:DX250"/>
    <mergeCell ref="D249:R249"/>
    <mergeCell ref="AD249:AR249"/>
    <mergeCell ref="AT249:BJ249"/>
    <mergeCell ref="BR249:CF249"/>
    <mergeCell ref="CR249:DF249"/>
    <mergeCell ref="DH249:DX249"/>
    <mergeCell ref="D248:R248"/>
    <mergeCell ref="AD248:AR248"/>
    <mergeCell ref="AT248:BJ248"/>
    <mergeCell ref="BR248:CF248"/>
    <mergeCell ref="CR248:DF248"/>
    <mergeCell ref="DH248:DX248"/>
    <mergeCell ref="D247:R247"/>
    <mergeCell ref="AD247:AR247"/>
    <mergeCell ref="AT247:BJ247"/>
    <mergeCell ref="BR247:CF247"/>
    <mergeCell ref="CR247:DF247"/>
    <mergeCell ref="DH247:DX247"/>
    <mergeCell ref="D245:R245"/>
    <mergeCell ref="AD245:AR245"/>
    <mergeCell ref="AT245:BJ245"/>
    <mergeCell ref="BR245:CF245"/>
    <mergeCell ref="CR245:DF245"/>
    <mergeCell ref="DH245:DX245"/>
    <mergeCell ref="D244:R244"/>
    <mergeCell ref="AD244:AR244"/>
    <mergeCell ref="AT244:BJ244"/>
    <mergeCell ref="BR244:CF244"/>
    <mergeCell ref="CR244:DF244"/>
    <mergeCell ref="DH244:DX244"/>
    <mergeCell ref="D243:R243"/>
    <mergeCell ref="AD243:AR243"/>
    <mergeCell ref="AT243:BJ243"/>
    <mergeCell ref="BR243:CF243"/>
    <mergeCell ref="CR243:DF243"/>
    <mergeCell ref="DH243:DX243"/>
    <mergeCell ref="D242:R242"/>
    <mergeCell ref="AD242:AR242"/>
    <mergeCell ref="AT242:BJ242"/>
    <mergeCell ref="BR242:CF242"/>
    <mergeCell ref="CR242:DF242"/>
    <mergeCell ref="DH242:DX242"/>
    <mergeCell ref="D241:R241"/>
    <mergeCell ref="AD241:AR241"/>
    <mergeCell ref="AT241:BJ241"/>
    <mergeCell ref="BR241:CF241"/>
    <mergeCell ref="CR241:DF241"/>
    <mergeCell ref="DH241:DX241"/>
    <mergeCell ref="D240:R240"/>
    <mergeCell ref="AD240:AR240"/>
    <mergeCell ref="AT240:BJ240"/>
    <mergeCell ref="BR240:CF240"/>
    <mergeCell ref="CR240:DF240"/>
    <mergeCell ref="DH240:DX240"/>
    <mergeCell ref="D239:R239"/>
    <mergeCell ref="AD239:AR239"/>
    <mergeCell ref="AT239:BJ239"/>
    <mergeCell ref="BR239:CF239"/>
    <mergeCell ref="CR239:DF239"/>
    <mergeCell ref="DH239:DX239"/>
    <mergeCell ref="D238:R238"/>
    <mergeCell ref="AD238:AR238"/>
    <mergeCell ref="AT238:BJ238"/>
    <mergeCell ref="BR238:CF238"/>
    <mergeCell ref="CR238:DF238"/>
    <mergeCell ref="DH238:DX238"/>
    <mergeCell ref="D236:R236"/>
    <mergeCell ref="AD236:AR236"/>
    <mergeCell ref="AT236:BJ236"/>
    <mergeCell ref="BR236:CF236"/>
    <mergeCell ref="CR236:DF236"/>
    <mergeCell ref="DH236:DX236"/>
    <mergeCell ref="D235:R235"/>
    <mergeCell ref="AD235:AR235"/>
    <mergeCell ref="AT235:BJ235"/>
    <mergeCell ref="BR235:CF235"/>
    <mergeCell ref="CR235:DF235"/>
    <mergeCell ref="DH235:DX235"/>
    <mergeCell ref="D234:R234"/>
    <mergeCell ref="AD234:AR234"/>
    <mergeCell ref="AT234:BJ234"/>
    <mergeCell ref="BR234:CF234"/>
    <mergeCell ref="CR234:DF234"/>
    <mergeCell ref="DH234:DX234"/>
    <mergeCell ref="D233:R233"/>
    <mergeCell ref="AD233:AR233"/>
    <mergeCell ref="AT233:BJ233"/>
    <mergeCell ref="BR233:CF233"/>
    <mergeCell ref="CR233:DF233"/>
    <mergeCell ref="DH233:DX233"/>
    <mergeCell ref="D232:R232"/>
    <mergeCell ref="AD232:AR232"/>
    <mergeCell ref="AT232:BJ232"/>
    <mergeCell ref="BR232:CF232"/>
    <mergeCell ref="CR232:DF232"/>
    <mergeCell ref="DH232:DX232"/>
    <mergeCell ref="D231:R231"/>
    <mergeCell ref="AD231:AR231"/>
    <mergeCell ref="AT231:BJ231"/>
    <mergeCell ref="BR231:CF231"/>
    <mergeCell ref="CR231:DF231"/>
    <mergeCell ref="DH231:DX231"/>
    <mergeCell ref="D230:R230"/>
    <mergeCell ref="AD230:AR230"/>
    <mergeCell ref="AT230:BJ230"/>
    <mergeCell ref="BR230:CF230"/>
    <mergeCell ref="CR230:DF230"/>
    <mergeCell ref="DH230:DX230"/>
    <mergeCell ref="C220:BK221"/>
    <mergeCell ref="D229:R229"/>
    <mergeCell ref="AD229:AR229"/>
    <mergeCell ref="AT229:BJ229"/>
    <mergeCell ref="BR229:CF229"/>
    <mergeCell ref="CR229:DF229"/>
    <mergeCell ref="DH229:DX229"/>
    <mergeCell ref="BQ220:DZ224"/>
    <mergeCell ref="BE216:BL217"/>
    <mergeCell ref="DS216:DZ217"/>
    <mergeCell ref="D200:V201"/>
    <mergeCell ref="BR200:CJ201"/>
    <mergeCell ref="D196:V197"/>
    <mergeCell ref="BR196:CJ197"/>
    <mergeCell ref="AC197:BK199"/>
    <mergeCell ref="CQ197:DY199"/>
    <mergeCell ref="D198:F198"/>
    <mergeCell ref="BR198:BT198"/>
    <mergeCell ref="D195:V195"/>
    <mergeCell ref="BR195:CJ195"/>
    <mergeCell ref="BR199:CJ199"/>
    <mergeCell ref="D199:V199"/>
    <mergeCell ref="D204:BK207"/>
    <mergeCell ref="BR204:DY207"/>
    <mergeCell ref="AC191:BK193"/>
    <mergeCell ref="CQ191:DY193"/>
    <mergeCell ref="D192:V193"/>
    <mergeCell ref="BR192:CJ193"/>
    <mergeCell ref="D188:R188"/>
    <mergeCell ref="AD188:AR188"/>
    <mergeCell ref="AT188:BJ188"/>
    <mergeCell ref="BR188:CF188"/>
    <mergeCell ref="CR188:DF188"/>
    <mergeCell ref="DH188:DX188"/>
    <mergeCell ref="D187:R187"/>
    <mergeCell ref="AD187:AR187"/>
    <mergeCell ref="AT187:BJ187"/>
    <mergeCell ref="BR187:CF187"/>
    <mergeCell ref="CR187:DF187"/>
    <mergeCell ref="DH187:DX187"/>
    <mergeCell ref="D191:V191"/>
    <mergeCell ref="BR191:CJ191"/>
    <mergeCell ref="D186:R186"/>
    <mergeCell ref="AD186:AR186"/>
    <mergeCell ref="AT186:BJ186"/>
    <mergeCell ref="BR186:CF186"/>
    <mergeCell ref="CR186:DF186"/>
    <mergeCell ref="DH186:DX186"/>
    <mergeCell ref="D185:R185"/>
    <mergeCell ref="AD185:AR185"/>
    <mergeCell ref="AT185:BJ185"/>
    <mergeCell ref="BR185:CF185"/>
    <mergeCell ref="CR185:DF185"/>
    <mergeCell ref="DH185:DX185"/>
    <mergeCell ref="D184:R184"/>
    <mergeCell ref="AD184:AR184"/>
    <mergeCell ref="AT184:BJ184"/>
    <mergeCell ref="BR184:CF184"/>
    <mergeCell ref="CR184:DF184"/>
    <mergeCell ref="DH184:DX184"/>
    <mergeCell ref="D183:R183"/>
    <mergeCell ref="AD183:AR183"/>
    <mergeCell ref="AT183:BJ183"/>
    <mergeCell ref="CR183:DF183"/>
    <mergeCell ref="DH183:DX183"/>
    <mergeCell ref="D182:R182"/>
    <mergeCell ref="AD182:AR182"/>
    <mergeCell ref="AT182:BJ182"/>
    <mergeCell ref="BR182:CF182"/>
    <mergeCell ref="CR182:DF182"/>
    <mergeCell ref="DH182:DX182"/>
    <mergeCell ref="D181:R181"/>
    <mergeCell ref="AD181:AR181"/>
    <mergeCell ref="AT181:BJ181"/>
    <mergeCell ref="BR181:CF181"/>
    <mergeCell ref="CR181:DF181"/>
    <mergeCell ref="DH181:DX181"/>
    <mergeCell ref="D179:R179"/>
    <mergeCell ref="AD179:AR179"/>
    <mergeCell ref="AT179:BJ179"/>
    <mergeCell ref="BR179:CF179"/>
    <mergeCell ref="CR179:DF179"/>
    <mergeCell ref="DH179:DX179"/>
    <mergeCell ref="D178:R178"/>
    <mergeCell ref="AD178:AR178"/>
    <mergeCell ref="AT178:BJ178"/>
    <mergeCell ref="BR178:CF178"/>
    <mergeCell ref="CR178:DF178"/>
    <mergeCell ref="DH178:DX178"/>
    <mergeCell ref="D177:R177"/>
    <mergeCell ref="AD177:AR177"/>
    <mergeCell ref="AT177:BJ177"/>
    <mergeCell ref="BR177:CF177"/>
    <mergeCell ref="CR177:DF177"/>
    <mergeCell ref="DH177:DX177"/>
    <mergeCell ref="D176:R176"/>
    <mergeCell ref="AD176:AR176"/>
    <mergeCell ref="AT176:BJ176"/>
    <mergeCell ref="BR176:CF176"/>
    <mergeCell ref="CR176:DF176"/>
    <mergeCell ref="DH176:DX176"/>
    <mergeCell ref="D175:R175"/>
    <mergeCell ref="AD175:AR175"/>
    <mergeCell ref="AT175:BJ175"/>
    <mergeCell ref="CR175:DF175"/>
    <mergeCell ref="DH175:DX175"/>
    <mergeCell ref="D174:R174"/>
    <mergeCell ref="AD174:AR174"/>
    <mergeCell ref="AT174:BJ174"/>
    <mergeCell ref="CR174:DF174"/>
    <mergeCell ref="DH174:DX174"/>
    <mergeCell ref="D173:R173"/>
    <mergeCell ref="AD173:AR173"/>
    <mergeCell ref="AT173:BJ173"/>
    <mergeCell ref="BR173:CF173"/>
    <mergeCell ref="CR173:DF173"/>
    <mergeCell ref="DH173:DX173"/>
    <mergeCell ref="D172:R172"/>
    <mergeCell ref="AD172:AR172"/>
    <mergeCell ref="AT172:BJ172"/>
    <mergeCell ref="BR172:CF172"/>
    <mergeCell ref="CR172:DF172"/>
    <mergeCell ref="DH172:DX172"/>
    <mergeCell ref="D170:R170"/>
    <mergeCell ref="AD170:AR170"/>
    <mergeCell ref="AT170:BJ170"/>
    <mergeCell ref="BR170:CF170"/>
    <mergeCell ref="CR170:DF170"/>
    <mergeCell ref="DH170:DX170"/>
    <mergeCell ref="D169:R169"/>
    <mergeCell ref="AD169:AR169"/>
    <mergeCell ref="AT169:BJ169"/>
    <mergeCell ref="BR169:CF169"/>
    <mergeCell ref="CR169:DF169"/>
    <mergeCell ref="DH169:DX169"/>
    <mergeCell ref="D168:R168"/>
    <mergeCell ref="AD168:AR168"/>
    <mergeCell ref="AT168:BJ168"/>
    <mergeCell ref="BR168:CF168"/>
    <mergeCell ref="CR168:DF168"/>
    <mergeCell ref="DH168:DX168"/>
    <mergeCell ref="D167:R167"/>
    <mergeCell ref="AD167:AR167"/>
    <mergeCell ref="AT167:BJ167"/>
    <mergeCell ref="BR167:CF167"/>
    <mergeCell ref="CR167:DF167"/>
    <mergeCell ref="DH167:DX167"/>
    <mergeCell ref="D166:R166"/>
    <mergeCell ref="AD166:AR166"/>
    <mergeCell ref="AT166:BJ166"/>
    <mergeCell ref="BR166:CF166"/>
    <mergeCell ref="CR166:DF166"/>
    <mergeCell ref="DH166:DX166"/>
    <mergeCell ref="D165:R165"/>
    <mergeCell ref="AD165:AR165"/>
    <mergeCell ref="AT165:BJ165"/>
    <mergeCell ref="BR165:CF165"/>
    <mergeCell ref="CR165:DF165"/>
    <mergeCell ref="DH165:DX165"/>
    <mergeCell ref="D164:R164"/>
    <mergeCell ref="AD164:AR164"/>
    <mergeCell ref="AT164:BJ164"/>
    <mergeCell ref="BR164:CF164"/>
    <mergeCell ref="CR164:DF164"/>
    <mergeCell ref="DH164:DX164"/>
    <mergeCell ref="L126:S126"/>
    <mergeCell ref="T126:V126"/>
    <mergeCell ref="W126:Y126"/>
    <mergeCell ref="Z126:AB126"/>
    <mergeCell ref="AC126:AE126"/>
    <mergeCell ref="AF126:AH126"/>
    <mergeCell ref="AI126:AK126"/>
    <mergeCell ref="AL126:AN126"/>
    <mergeCell ref="C154:BK155"/>
    <mergeCell ref="D163:R163"/>
    <mergeCell ref="AD163:AR163"/>
    <mergeCell ref="AT163:BJ163"/>
    <mergeCell ref="BR163:CF163"/>
    <mergeCell ref="CR163:DF163"/>
    <mergeCell ref="DH163:DX163"/>
    <mergeCell ref="D145:W145"/>
    <mergeCell ref="BR145:CK145"/>
    <mergeCell ref="D146:W146"/>
    <mergeCell ref="BR146:CK146"/>
    <mergeCell ref="BE150:BL151"/>
    <mergeCell ref="DS150:DZ151"/>
    <mergeCell ref="D142:W142"/>
    <mergeCell ref="BR142:CK142"/>
    <mergeCell ref="D143:W143"/>
    <mergeCell ref="BR143:CK143"/>
    <mergeCell ref="D144:W144"/>
    <mergeCell ref="BR144:CK144"/>
    <mergeCell ref="BQ154:DZ158"/>
    <mergeCell ref="K139:L139"/>
    <mergeCell ref="AB139:AL139"/>
    <mergeCell ref="BY139:BZ139"/>
    <mergeCell ref="CP139:CZ139"/>
    <mergeCell ref="CN125:CP125"/>
    <mergeCell ref="CQ125:CS125"/>
    <mergeCell ref="AI125:AK125"/>
    <mergeCell ref="AL125:AN125"/>
    <mergeCell ref="AO125:AQ125"/>
    <mergeCell ref="AR125:AT125"/>
    <mergeCell ref="AU125:AW125"/>
    <mergeCell ref="AX125:AZ125"/>
    <mergeCell ref="C134:BL134"/>
    <mergeCell ref="BQ134:DZ134"/>
    <mergeCell ref="CZ126:DB126"/>
    <mergeCell ref="DC126:DE126"/>
    <mergeCell ref="DF126:DH126"/>
    <mergeCell ref="DI126:DK126"/>
    <mergeCell ref="DL126:DN126"/>
    <mergeCell ref="DO126:DQ126"/>
    <mergeCell ref="CH126:CJ126"/>
    <mergeCell ref="CK126:CM126"/>
    <mergeCell ref="CN126:CP126"/>
    <mergeCell ref="CQ126:CS126"/>
    <mergeCell ref="CT126:CV126"/>
    <mergeCell ref="CW126:CY126"/>
    <mergeCell ref="AO126:AQ126"/>
    <mergeCell ref="AR126:AT126"/>
    <mergeCell ref="AU126:AW126"/>
    <mergeCell ref="AX126:AZ126"/>
    <mergeCell ref="BA126:BC126"/>
    <mergeCell ref="BZ126:CG126"/>
    <mergeCell ref="CH124:CP124"/>
    <mergeCell ref="CQ124:CY124"/>
    <mergeCell ref="CZ124:DH124"/>
    <mergeCell ref="DI124:DQ124"/>
    <mergeCell ref="L125:S125"/>
    <mergeCell ref="T125:V125"/>
    <mergeCell ref="W125:Y125"/>
    <mergeCell ref="Z125:AB125"/>
    <mergeCell ref="AC125:AE125"/>
    <mergeCell ref="AF125:AH125"/>
    <mergeCell ref="L123:S124"/>
    <mergeCell ref="T123:AK123"/>
    <mergeCell ref="AL123:BC123"/>
    <mergeCell ref="BZ123:CG124"/>
    <mergeCell ref="CH123:CY123"/>
    <mergeCell ref="CZ123:DQ123"/>
    <mergeCell ref="T124:AB124"/>
    <mergeCell ref="AC124:AK124"/>
    <mergeCell ref="AL124:AT124"/>
    <mergeCell ref="AU124:BC124"/>
    <mergeCell ref="DL125:DN125"/>
    <mergeCell ref="DO125:DQ125"/>
    <mergeCell ref="CT125:CV125"/>
    <mergeCell ref="CW125:CY125"/>
    <mergeCell ref="CZ125:DB125"/>
    <mergeCell ref="DC125:DE125"/>
    <mergeCell ref="DF125:DH125"/>
    <mergeCell ref="DI125:DK125"/>
    <mergeCell ref="BA125:BC125"/>
    <mergeCell ref="BZ125:CG125"/>
    <mergeCell ref="CH125:CJ125"/>
    <mergeCell ref="CK125:CM125"/>
    <mergeCell ref="C104:BL109"/>
    <mergeCell ref="BQ104:DZ109"/>
    <mergeCell ref="C114:BL116"/>
    <mergeCell ref="BQ114:DZ116"/>
    <mergeCell ref="L122:BC122"/>
    <mergeCell ref="BZ122:DQ122"/>
    <mergeCell ref="CM73:CP73"/>
    <mergeCell ref="CQ73:CT73"/>
    <mergeCell ref="BR76:DZ76"/>
    <mergeCell ref="BR79:DZ81"/>
    <mergeCell ref="BR83:DZ83"/>
    <mergeCell ref="BE100:BL101"/>
    <mergeCell ref="DS100:DZ101"/>
    <mergeCell ref="T73:U73"/>
    <mergeCell ref="V73:AM73"/>
    <mergeCell ref="AN73:AQ73"/>
    <mergeCell ref="AR73:AU73"/>
    <mergeCell ref="BS73:BT73"/>
    <mergeCell ref="BU73:CL73"/>
    <mergeCell ref="BR85:DY85"/>
    <mergeCell ref="BU88:CE88"/>
    <mergeCell ref="DC88:DM88"/>
    <mergeCell ref="BU90:CE90"/>
    <mergeCell ref="CC92:CM93"/>
    <mergeCell ref="DK92:DU93"/>
    <mergeCell ref="CC95:CM96"/>
    <mergeCell ref="DK95:DU96"/>
    <mergeCell ref="CM71:CP71"/>
    <mergeCell ref="CQ71:CT71"/>
    <mergeCell ref="T72:U72"/>
    <mergeCell ref="V72:AM72"/>
    <mergeCell ref="AN72:AQ72"/>
    <mergeCell ref="AR72:AU72"/>
    <mergeCell ref="BS72:BT72"/>
    <mergeCell ref="BU72:CL72"/>
    <mergeCell ref="CM72:CP72"/>
    <mergeCell ref="CQ72:CT72"/>
    <mergeCell ref="T71:U71"/>
    <mergeCell ref="V71:AM71"/>
    <mergeCell ref="AN71:AQ71"/>
    <mergeCell ref="AR71:AU71"/>
    <mergeCell ref="BS71:BT71"/>
    <mergeCell ref="BU71:CL71"/>
    <mergeCell ref="CM70:CP70"/>
    <mergeCell ref="CQ70:CT70"/>
    <mergeCell ref="DA70:DB70"/>
    <mergeCell ref="DC70:DT70"/>
    <mergeCell ref="DU70:DX70"/>
    <mergeCell ref="DY70:EB70"/>
    <mergeCell ref="T70:U70"/>
    <mergeCell ref="V70:AM70"/>
    <mergeCell ref="AN70:AQ70"/>
    <mergeCell ref="AR70:AU70"/>
    <mergeCell ref="BS70:BT70"/>
    <mergeCell ref="BU70:CL70"/>
    <mergeCell ref="CM69:CP69"/>
    <mergeCell ref="CQ69:CT69"/>
    <mergeCell ref="DA69:DB69"/>
    <mergeCell ref="DC69:DT69"/>
    <mergeCell ref="DU69:DX69"/>
    <mergeCell ref="DY69:EB69"/>
    <mergeCell ref="T69:U69"/>
    <mergeCell ref="V69:AM69"/>
    <mergeCell ref="AN69:AQ69"/>
    <mergeCell ref="AR69:AU69"/>
    <mergeCell ref="BS69:BT69"/>
    <mergeCell ref="BU69:CL69"/>
    <mergeCell ref="CM68:CP68"/>
    <mergeCell ref="CQ68:CT68"/>
    <mergeCell ref="DA68:DB68"/>
    <mergeCell ref="DC68:DT68"/>
    <mergeCell ref="DU68:DX68"/>
    <mergeCell ref="DY68:EB68"/>
    <mergeCell ref="T68:U68"/>
    <mergeCell ref="V68:AM68"/>
    <mergeCell ref="AN68:AQ68"/>
    <mergeCell ref="AR68:AU68"/>
    <mergeCell ref="BS68:BT68"/>
    <mergeCell ref="BU68:CL68"/>
    <mergeCell ref="CM67:CP67"/>
    <mergeCell ref="CQ67:CT67"/>
    <mergeCell ref="DA67:DB67"/>
    <mergeCell ref="DC67:DT67"/>
    <mergeCell ref="DU67:DX67"/>
    <mergeCell ref="DY67:EB67"/>
    <mergeCell ref="T67:U67"/>
    <mergeCell ref="V67:AM67"/>
    <mergeCell ref="AN67:AQ67"/>
    <mergeCell ref="AR67:AU67"/>
    <mergeCell ref="BS67:BT67"/>
    <mergeCell ref="BU67:CL67"/>
    <mergeCell ref="CM66:CP66"/>
    <mergeCell ref="CQ66:CT66"/>
    <mergeCell ref="DA66:DB66"/>
    <mergeCell ref="DC66:DT66"/>
    <mergeCell ref="DU66:DX66"/>
    <mergeCell ref="DY66:EB66"/>
    <mergeCell ref="T66:U66"/>
    <mergeCell ref="V66:AM66"/>
    <mergeCell ref="AN66:AQ66"/>
    <mergeCell ref="AR66:AU66"/>
    <mergeCell ref="BS66:BT66"/>
    <mergeCell ref="BU66:CL66"/>
    <mergeCell ref="CM65:CP65"/>
    <mergeCell ref="CQ65:CT65"/>
    <mergeCell ref="DA65:DB65"/>
    <mergeCell ref="DC65:DT65"/>
    <mergeCell ref="DU65:DX65"/>
    <mergeCell ref="DY65:EB65"/>
    <mergeCell ref="T65:U65"/>
    <mergeCell ref="V65:AM65"/>
    <mergeCell ref="AN65:AQ65"/>
    <mergeCell ref="AR65:AU65"/>
    <mergeCell ref="BS65:BT65"/>
    <mergeCell ref="BU65:CL65"/>
    <mergeCell ref="CM64:CP64"/>
    <mergeCell ref="CQ64:CT64"/>
    <mergeCell ref="DA64:DB64"/>
    <mergeCell ref="DC64:DT64"/>
    <mergeCell ref="DU64:DX64"/>
    <mergeCell ref="DY64:EB64"/>
    <mergeCell ref="T64:U64"/>
    <mergeCell ref="V64:AM64"/>
    <mergeCell ref="AN64:AQ64"/>
    <mergeCell ref="AR64:AU64"/>
    <mergeCell ref="BS64:BT64"/>
    <mergeCell ref="BU64:CL64"/>
    <mergeCell ref="CM63:CP63"/>
    <mergeCell ref="CQ63:CT63"/>
    <mergeCell ref="DA63:DB63"/>
    <mergeCell ref="DC63:DT63"/>
    <mergeCell ref="DU63:DX63"/>
    <mergeCell ref="DY63:EB63"/>
    <mergeCell ref="T63:U63"/>
    <mergeCell ref="V63:AM63"/>
    <mergeCell ref="AN63:AQ63"/>
    <mergeCell ref="AR63:AU63"/>
    <mergeCell ref="BS63:BT63"/>
    <mergeCell ref="BU63:CL63"/>
    <mergeCell ref="CM62:CP62"/>
    <mergeCell ref="CQ62:CT62"/>
    <mergeCell ref="DA62:DB62"/>
    <mergeCell ref="DC62:DT62"/>
    <mergeCell ref="DU62:DX62"/>
    <mergeCell ref="DY62:EB62"/>
    <mergeCell ref="T62:U62"/>
    <mergeCell ref="V62:AM62"/>
    <mergeCell ref="AN62:AQ62"/>
    <mergeCell ref="AR62:AU62"/>
    <mergeCell ref="BS62:BT62"/>
    <mergeCell ref="BU62:CL62"/>
    <mergeCell ref="CM61:CP61"/>
    <mergeCell ref="CQ61:CT61"/>
    <mergeCell ref="DA61:DB61"/>
    <mergeCell ref="DC61:DT61"/>
    <mergeCell ref="DU61:DX61"/>
    <mergeCell ref="DY61:EB61"/>
    <mergeCell ref="T61:U61"/>
    <mergeCell ref="V61:AM61"/>
    <mergeCell ref="AN61:AQ61"/>
    <mergeCell ref="AR61:AU61"/>
    <mergeCell ref="BS61:BT61"/>
    <mergeCell ref="BU61:CL61"/>
    <mergeCell ref="CM60:CP60"/>
    <mergeCell ref="CQ60:CT60"/>
    <mergeCell ref="DA60:DB60"/>
    <mergeCell ref="DC60:DT60"/>
    <mergeCell ref="DU60:DX60"/>
    <mergeCell ref="DY60:EB60"/>
    <mergeCell ref="T60:U60"/>
    <mergeCell ref="V60:AM60"/>
    <mergeCell ref="AN60:AQ60"/>
    <mergeCell ref="AR60:AU60"/>
    <mergeCell ref="BS60:BT60"/>
    <mergeCell ref="BU60:CL60"/>
    <mergeCell ref="CM59:CP59"/>
    <mergeCell ref="CQ59:CT59"/>
    <mergeCell ref="DA59:DB59"/>
    <mergeCell ref="DC59:DT59"/>
    <mergeCell ref="DU59:DX59"/>
    <mergeCell ref="DY59:EB59"/>
    <mergeCell ref="T59:U59"/>
    <mergeCell ref="V59:AM59"/>
    <mergeCell ref="AN59:AQ59"/>
    <mergeCell ref="AR59:AU59"/>
    <mergeCell ref="BS59:BT59"/>
    <mergeCell ref="BU59:CL59"/>
    <mergeCell ref="CM58:CP58"/>
    <mergeCell ref="CQ58:CT58"/>
    <mergeCell ref="DA58:DB58"/>
    <mergeCell ref="DC58:DT58"/>
    <mergeCell ref="DU58:DX58"/>
    <mergeCell ref="DY58:EB58"/>
    <mergeCell ref="T58:U58"/>
    <mergeCell ref="V58:AM58"/>
    <mergeCell ref="AN58:AQ58"/>
    <mergeCell ref="AR58:AU58"/>
    <mergeCell ref="BS58:BT58"/>
    <mergeCell ref="BU58:CL58"/>
    <mergeCell ref="CM57:CP57"/>
    <mergeCell ref="CQ57:CT57"/>
    <mergeCell ref="DA57:DB57"/>
    <mergeCell ref="DC57:DT57"/>
    <mergeCell ref="DU57:DX57"/>
    <mergeCell ref="DY57:EB57"/>
    <mergeCell ref="T57:U57"/>
    <mergeCell ref="V57:AM57"/>
    <mergeCell ref="AN57:AQ57"/>
    <mergeCell ref="AR57:AU57"/>
    <mergeCell ref="BS57:BT57"/>
    <mergeCell ref="BU57:CL57"/>
    <mergeCell ref="BI32:BL32"/>
    <mergeCell ref="BQ32:CB32"/>
    <mergeCell ref="CC32:DV32"/>
    <mergeCell ref="DW32:DZ32"/>
    <mergeCell ref="CM56:CP56"/>
    <mergeCell ref="CQ56:CT56"/>
    <mergeCell ref="DA56:DB56"/>
    <mergeCell ref="DC56:DT56"/>
    <mergeCell ref="DU56:DX56"/>
    <mergeCell ref="DY56:EB56"/>
    <mergeCell ref="T56:U56"/>
    <mergeCell ref="V56:AM56"/>
    <mergeCell ref="AN56:AQ56"/>
    <mergeCell ref="AR56:AU56"/>
    <mergeCell ref="BS56:BT56"/>
    <mergeCell ref="BU56:CL56"/>
    <mergeCell ref="CM55:CP55"/>
    <mergeCell ref="CQ55:CT55"/>
    <mergeCell ref="DA55:DB55"/>
    <mergeCell ref="DC55:DT55"/>
    <mergeCell ref="DU55:DX55"/>
    <mergeCell ref="DY55:EB55"/>
    <mergeCell ref="T55:U55"/>
    <mergeCell ref="V55:AM55"/>
    <mergeCell ref="AN55:AQ55"/>
    <mergeCell ref="AR55:AU55"/>
    <mergeCell ref="BS55:BT55"/>
    <mergeCell ref="BU55:CL55"/>
    <mergeCell ref="BS54:CT54"/>
    <mergeCell ref="DA54:EB54"/>
    <mergeCell ref="DS2:DZ3"/>
    <mergeCell ref="C4:BL6"/>
    <mergeCell ref="BQ4:DZ6"/>
    <mergeCell ref="C9:BL9"/>
    <mergeCell ref="BQ9:DZ9"/>
    <mergeCell ref="BO16:EB16"/>
    <mergeCell ref="F491:U491"/>
    <mergeCell ref="V491:BI491"/>
    <mergeCell ref="BT491:CI491"/>
    <mergeCell ref="CJ491:DW491"/>
    <mergeCell ref="F493:U493"/>
    <mergeCell ref="V493:BI493"/>
    <mergeCell ref="BT493:CI493"/>
    <mergeCell ref="CJ493:DW493"/>
    <mergeCell ref="CP822:CY822"/>
    <mergeCell ref="CZ822:DI822"/>
    <mergeCell ref="CO35:CR35"/>
    <mergeCell ref="CS35:CV35"/>
    <mergeCell ref="CW35:CZ35"/>
    <mergeCell ref="DA35:DH35"/>
    <mergeCell ref="DS47:DZ48"/>
    <mergeCell ref="C49:BL49"/>
    <mergeCell ref="BQ49:DZ49"/>
    <mergeCell ref="S35:Z35"/>
    <mergeCell ref="AA35:AD35"/>
    <mergeCell ref="AE35:AH35"/>
    <mergeCell ref="AI35:AL35"/>
    <mergeCell ref="AM35:AT35"/>
    <mergeCell ref="CG35:CN35"/>
    <mergeCell ref="BO17:EB17"/>
    <mergeCell ref="C32:N32"/>
    <mergeCell ref="O32:BH32"/>
  </mergeCells>
  <phoneticPr fontId="1"/>
  <printOptions horizontalCentered="1"/>
  <pageMargins left="0.70866141732283472" right="0.70866141732283472" top="0.74803149606299213" bottom="0.74803149606299213" header="0.31496062992125984" footer="0.31496062992125984"/>
  <pageSetup paperSize="9" scale="64" pageOrder="overThenDown" orientation="portrait" r:id="rId1"/>
  <headerFooter>
    <oddFooter>&amp;C&amp;P</oddFooter>
  </headerFooter>
  <rowBreaks count="17" manualBreakCount="17">
    <brk id="45" max="65" man="1"/>
    <brk id="98" max="65" man="1"/>
    <brk id="148" max="65" man="1"/>
    <brk id="214" max="65" man="1"/>
    <brk id="280" max="65" man="1"/>
    <brk id="349" max="65" man="1"/>
    <brk id="408" max="65" man="1"/>
    <brk id="469" max="65" man="1"/>
    <brk id="526" max="65" man="1"/>
    <brk id="584" max="65" man="1"/>
    <brk id="663" max="65" man="1"/>
    <brk id="726" max="65" man="1"/>
    <brk id="784" max="65" man="1"/>
    <brk id="830" max="65" man="1"/>
    <brk id="888" max="65" man="1"/>
    <brk id="934" max="65" man="1"/>
    <brk id="992" max="65" man="1"/>
  </rowBreaks>
  <colBreaks count="2" manualBreakCount="2">
    <brk id="66" max="1256" man="1"/>
    <brk id="132" max="1040" man="1"/>
  </colBreaks>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対象災害選択シート</vt:lpstr>
      <vt:lpstr>作業シート</vt:lpstr>
      <vt:lpstr>作業シート!Print_Area</vt:lpstr>
      <vt:lpstr>対象災害選択シート!Print_Area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m.tsuji</dc:creator>
  <cp:lastModifiedBy>Administrator</cp:lastModifiedBy>
  <cp:lastPrinted>2021-07-28T02:02:09Z</cp:lastPrinted>
  <dcterms:created xsi:type="dcterms:W3CDTF">2018-11-26T07:26:17Z</dcterms:created>
  <dcterms:modified xsi:type="dcterms:W3CDTF">2021-07-28T02:11:58Z</dcterms:modified>
</cp:coreProperties>
</file>