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file01.takeocity.local\10武雄市\20企画部\23広報課\0001広報係\A＜総＞・3＜情報＞・7＜統計＞\統計要覧\統計要覧H28年版\fix_原稿\HP用データ\"/>
    </mc:Choice>
  </mc:AlternateContent>
  <bookViews>
    <workbookView xWindow="600" yWindow="90" windowWidth="19400" windowHeight="7610"/>
  </bookViews>
  <sheets>
    <sheet name="１" sheetId="1" r:id="rId1"/>
  </sheets>
  <definedNames>
    <definedName name="_xlnm.Print_Area" localSheetId="0">'１'!$A$1:$BY$126</definedName>
  </definedNames>
  <calcPr calcId="162913"/>
</workbook>
</file>

<file path=xl/calcChain.xml><?xml version="1.0" encoding="utf-8"?>
<calcChain xmlns="http://schemas.openxmlformats.org/spreadsheetml/2006/main">
  <c r="V16" i="1" l="1"/>
  <c r="L84" i="1"/>
  <c r="L78" i="1"/>
  <c r="AN65" i="1"/>
  <c r="W65" i="1"/>
  <c r="L65" i="1"/>
  <c r="AN64" i="1"/>
  <c r="W64" i="1"/>
  <c r="L64" i="1"/>
  <c r="AN63" i="1"/>
  <c r="W63" i="1"/>
  <c r="L63" i="1"/>
  <c r="AN62" i="1"/>
  <c r="W62" i="1"/>
  <c r="L62" i="1"/>
  <c r="AN61" i="1"/>
  <c r="W61" i="1"/>
  <c r="L61" i="1"/>
  <c r="AX60" i="1"/>
  <c r="AU60" i="1"/>
  <c r="AR60" i="1"/>
  <c r="AJ60" i="1"/>
  <c r="AD60" i="1"/>
  <c r="T60" i="1"/>
  <c r="Q60" i="1"/>
  <c r="AN59" i="1"/>
  <c r="W59" i="1"/>
  <c r="AN58" i="1"/>
  <c r="W58" i="1"/>
  <c r="AN57" i="1"/>
  <c r="W57" i="1"/>
  <c r="AN56" i="1"/>
  <c r="W56" i="1"/>
  <c r="AN55" i="1"/>
  <c r="W55" i="1"/>
  <c r="AN54" i="1"/>
  <c r="W54" i="1"/>
  <c r="AN53" i="1"/>
  <c r="W53" i="1"/>
  <c r="AN52" i="1"/>
  <c r="W52" i="1"/>
  <c r="AN51" i="1"/>
  <c r="W51" i="1"/>
  <c r="AN50" i="1"/>
  <c r="W50" i="1"/>
  <c r="AN49" i="1"/>
  <c r="W49" i="1"/>
  <c r="AN48" i="1"/>
  <c r="W48" i="1"/>
  <c r="AN47" i="1"/>
  <c r="W47" i="1"/>
  <c r="AN46" i="1"/>
  <c r="W46" i="1"/>
  <c r="AX45" i="1"/>
  <c r="AW45" i="1"/>
  <c r="AU45" i="1"/>
  <c r="AT45" i="1"/>
  <c r="AR45" i="1"/>
  <c r="AJ45" i="1"/>
  <c r="AD45" i="1"/>
  <c r="W45" i="1"/>
  <c r="T45" i="1"/>
  <c r="Q45" i="1"/>
  <c r="L45" i="1"/>
  <c r="AT33" i="1"/>
  <c r="AT34" i="1"/>
  <c r="AT35" i="1"/>
  <c r="AT36" i="1"/>
  <c r="AT37" i="1"/>
  <c r="AT32" i="1"/>
  <c r="X33" i="1"/>
  <c r="X34" i="1"/>
  <c r="X35" i="1"/>
  <c r="X36" i="1"/>
  <c r="X37" i="1"/>
  <c r="X32" i="1"/>
  <c r="X23" i="1"/>
  <c r="X24" i="1"/>
  <c r="X25" i="1"/>
  <c r="X26" i="1"/>
  <c r="AT23" i="1"/>
  <c r="AT24" i="1"/>
  <c r="AT25" i="1"/>
  <c r="AT26" i="1"/>
  <c r="AT22" i="1"/>
  <c r="X22" i="1"/>
  <c r="AT6" i="1"/>
  <c r="AT7" i="1"/>
  <c r="AT8" i="1"/>
  <c r="AT9" i="1"/>
  <c r="AT10" i="1"/>
  <c r="V7" i="1"/>
  <c r="V8" i="1"/>
  <c r="V9" i="1"/>
  <c r="V10" i="1"/>
  <c r="V6" i="1"/>
  <c r="AN45" i="1" l="1"/>
  <c r="AM45" i="1"/>
  <c r="W60" i="1"/>
  <c r="AN60" i="1"/>
  <c r="L60" i="1"/>
  <c r="O106" i="1" l="1"/>
  <c r="O104" i="1" l="1"/>
  <c r="BK60" i="1"/>
  <c r="BB60" i="1"/>
  <c r="BK45" i="1"/>
  <c r="BB45" i="1"/>
</calcChain>
</file>

<file path=xl/sharedStrings.xml><?xml version="1.0" encoding="utf-8"?>
<sst xmlns="http://schemas.openxmlformats.org/spreadsheetml/2006/main" count="217" uniqueCount="120">
  <si>
    <t>区　分</t>
    <rPh sb="0" eb="1">
      <t>ク</t>
    </rPh>
    <rPh sb="2" eb="3">
      <t>ブン</t>
    </rPh>
    <phoneticPr fontId="2"/>
  </si>
  <si>
    <t>その他</t>
    <rPh sb="2" eb="3">
      <t>タ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</si>
  <si>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</si>
  <si>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</si>
  <si>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</si>
  <si>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</si>
  <si>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</si>
  <si>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</si>
  <si>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</si>
  <si>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面積</t>
    <rPh sb="0" eb="2">
      <t>メンセキ</t>
    </rPh>
    <phoneticPr fontId="2"/>
  </si>
  <si>
    <t>（単位：人）</t>
    <rPh sb="1" eb="3">
      <t>タンイ</t>
    </rPh>
    <rPh sb="4" eb="5">
      <t>ヒト</t>
    </rPh>
    <phoneticPr fontId="2"/>
  </si>
  <si>
    <t>平成23年度</t>
    <rPh sb="0" eb="2">
      <t>ヘイセイ</t>
    </rPh>
    <rPh sb="4" eb="6">
      <t>ネンド</t>
    </rPh>
    <phoneticPr fontId="2"/>
  </si>
  <si>
    <t>◇教育・文化◇</t>
    <rPh sb="1" eb="3">
      <t>キョウイク</t>
    </rPh>
    <rPh sb="4" eb="6">
      <t>ブンカ</t>
    </rPh>
    <phoneticPr fontId="2"/>
  </si>
  <si>
    <t>■幼稚園</t>
    <rPh sb="1" eb="4">
      <t>ヨウチエン</t>
    </rPh>
    <phoneticPr fontId="2"/>
  </si>
  <si>
    <t>学園数</t>
    <rPh sb="0" eb="2">
      <t>ガクエン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</si>
  <si>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</si>
  <si>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年齢別在園者数</t>
    <rPh sb="0" eb="2">
      <t>ネンレイ</t>
    </rPh>
    <rPh sb="2" eb="3">
      <t>ベツ</t>
    </rPh>
    <rPh sb="3" eb="4">
      <t>ザイ</t>
    </rPh>
    <rPh sb="4" eb="5">
      <t>エン</t>
    </rPh>
    <rPh sb="5" eb="6">
      <t>シャ</t>
    </rPh>
    <rPh sb="6" eb="7">
      <t>スウ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</si>
  <si>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</si>
  <si>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</si>
  <si>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</si>
  <si>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</si>
  <si>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</si>
  <si>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平成24年度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</si>
  <si>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</si>
  <si>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■小学校</t>
    <rPh sb="1" eb="4">
      <t>ショウガッコウ</t>
    </rPh>
    <phoneticPr fontId="2"/>
  </si>
  <si>
    <t>学校数</t>
    <rPh sb="0" eb="2">
      <t>ガッコウ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</si>
  <si>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</si>
  <si>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■中学校</t>
    <rPh sb="1" eb="4">
      <t>チュウガッコウ</t>
    </rPh>
    <phoneticPr fontId="2"/>
  </si>
  <si>
    <t>生徒数</t>
    <rPh sb="0" eb="2">
      <t>セイト</t>
    </rPh>
    <rPh sb="2" eb="3">
      <t>スウ</t>
    </rPh>
    <phoneticPr fontId="2"/>
  </si>
  <si>
    <t>■小中学校の概況</t>
    <rPh sb="1" eb="5">
      <t>ショウチュウガッコウ</t>
    </rPh>
    <rPh sb="6" eb="8">
      <t>ガイキョウ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</si>
  <si>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2"/>
  </si>
  <si>
    <t>校地面積</t>
    <rPh sb="0" eb="2">
      <t>コウチ</t>
    </rPh>
    <rPh sb="2" eb="4">
      <t>メンセキ</t>
    </rPh>
    <phoneticPr fontId="2"/>
  </si>
  <si>
    <t>校舎</t>
    <rPh sb="0" eb="2">
      <t>コウシャ</t>
    </rPh>
    <phoneticPr fontId="2"/>
  </si>
  <si>
    <t>普通</t>
    <rPh sb="0" eb="2">
      <t>フツウ</t>
    </rPh>
    <phoneticPr fontId="2"/>
  </si>
  <si>
    <t>特支</t>
    <rPh sb="0" eb="1">
      <t>トク</t>
    </rPh>
    <rPh sb="1" eb="2">
      <t>シ</t>
    </rPh>
    <phoneticPr fontId="2"/>
  </si>
  <si>
    <t>小学校</t>
    <rPh sb="0" eb="3">
      <t>ショウガッコウ</t>
    </rPh>
    <phoneticPr fontId="2"/>
  </si>
  <si>
    <t>武雄小学校</t>
    <rPh sb="0" eb="2">
      <t>タケオ</t>
    </rPh>
    <rPh sb="2" eb="5">
      <t>ショウガッコウ</t>
    </rPh>
    <phoneticPr fontId="2"/>
  </si>
  <si>
    <t>御船が丘小学校</t>
    <rPh sb="0" eb="2">
      <t>ミフネ</t>
    </rPh>
    <rPh sb="3" eb="4">
      <t>オカ</t>
    </rPh>
    <rPh sb="4" eb="7">
      <t>ショウガッコウ</t>
    </rPh>
    <phoneticPr fontId="2"/>
  </si>
  <si>
    <t>橘小学校</t>
    <rPh sb="0" eb="1">
      <t>タチバナ</t>
    </rPh>
    <rPh sb="1" eb="4">
      <t>ショウガッコウ</t>
    </rPh>
    <phoneticPr fontId="2"/>
  </si>
  <si>
    <t>朝日小学校</t>
    <rPh sb="0" eb="2">
      <t>アサヒ</t>
    </rPh>
    <rPh sb="2" eb="5">
      <t>ショウガッコウ</t>
    </rPh>
    <phoneticPr fontId="2"/>
  </si>
  <si>
    <t>若木小学校</t>
    <rPh sb="0" eb="1">
      <t>ワカ</t>
    </rPh>
    <rPh sb="1" eb="2">
      <t>キ</t>
    </rPh>
    <rPh sb="2" eb="5">
      <t>ショウガッコウ</t>
    </rPh>
    <phoneticPr fontId="2"/>
  </si>
  <si>
    <t>武内小学校</t>
    <rPh sb="0" eb="2">
      <t>タケウチ</t>
    </rPh>
    <rPh sb="2" eb="5">
      <t>ショウガッコウ</t>
    </rPh>
    <phoneticPr fontId="2"/>
  </si>
  <si>
    <t>東川登小学校</t>
    <rPh sb="0" eb="1">
      <t>ヒガシ</t>
    </rPh>
    <rPh sb="1" eb="3">
      <t>カワノボリ</t>
    </rPh>
    <rPh sb="3" eb="6">
      <t>ショウガッコウ</t>
    </rPh>
    <phoneticPr fontId="2"/>
  </si>
  <si>
    <t>西川登小学校</t>
    <rPh sb="0" eb="1">
      <t>ニシ</t>
    </rPh>
    <rPh sb="1" eb="3">
      <t>カワノボリ</t>
    </rPh>
    <rPh sb="3" eb="6">
      <t>ショウガッコウ</t>
    </rPh>
    <phoneticPr fontId="2"/>
  </si>
  <si>
    <t>山内東小学校</t>
    <rPh sb="0" eb="2">
      <t>ヤマウチ</t>
    </rPh>
    <rPh sb="2" eb="3">
      <t>ヒガシ</t>
    </rPh>
    <rPh sb="3" eb="6">
      <t>ショウガッコウ</t>
    </rPh>
    <phoneticPr fontId="2"/>
  </si>
  <si>
    <t>　犬走分校</t>
    <rPh sb="1" eb="2">
      <t>イヌ</t>
    </rPh>
    <rPh sb="2" eb="3">
      <t>バシ</t>
    </rPh>
    <rPh sb="3" eb="5">
      <t>ブンコウ</t>
    </rPh>
    <phoneticPr fontId="2"/>
  </si>
  <si>
    <t>　舟原分校</t>
    <rPh sb="1" eb="2">
      <t>フネ</t>
    </rPh>
    <rPh sb="2" eb="3">
      <t>ハラ</t>
    </rPh>
    <rPh sb="3" eb="5">
      <t>ブンコウ</t>
    </rPh>
    <phoneticPr fontId="2"/>
  </si>
  <si>
    <t>山内西小学校</t>
    <rPh sb="0" eb="2">
      <t>ヤマウチ</t>
    </rPh>
    <rPh sb="2" eb="3">
      <t>ニシ</t>
    </rPh>
    <rPh sb="3" eb="6">
      <t>ショウガッコウ</t>
    </rPh>
    <phoneticPr fontId="2"/>
  </si>
  <si>
    <t>　立野川内分校</t>
    <rPh sb="1" eb="3">
      <t>タテノ</t>
    </rPh>
    <rPh sb="3" eb="5">
      <t>カワチ</t>
    </rPh>
    <rPh sb="5" eb="7">
      <t>ブンコウ</t>
    </rPh>
    <phoneticPr fontId="2"/>
  </si>
  <si>
    <t>北方小学校</t>
    <rPh sb="0" eb="2">
      <t>キタガタ</t>
    </rPh>
    <rPh sb="2" eb="5">
      <t>ショウガッコウ</t>
    </rPh>
    <phoneticPr fontId="2"/>
  </si>
  <si>
    <t>中学校</t>
    <rPh sb="0" eb="3">
      <t>チュウガッコウ</t>
    </rPh>
    <phoneticPr fontId="2"/>
  </si>
  <si>
    <t>武雄中学校</t>
    <rPh sb="0" eb="2">
      <t>タケオ</t>
    </rPh>
    <rPh sb="2" eb="5">
      <t>チュウガッコウ</t>
    </rPh>
    <phoneticPr fontId="2"/>
  </si>
  <si>
    <t>武雄北中学校</t>
    <rPh sb="0" eb="2">
      <t>タケオ</t>
    </rPh>
    <rPh sb="2" eb="3">
      <t>キタ</t>
    </rPh>
    <rPh sb="3" eb="6">
      <t>チュウガッコウ</t>
    </rPh>
    <phoneticPr fontId="2"/>
  </si>
  <si>
    <t>川登中学校</t>
    <rPh sb="0" eb="2">
      <t>カワノボリ</t>
    </rPh>
    <rPh sb="2" eb="5">
      <t>チュウガッコウ</t>
    </rPh>
    <phoneticPr fontId="2"/>
  </si>
  <si>
    <t>山内中学校</t>
    <rPh sb="0" eb="2">
      <t>ヤマウチ</t>
    </rPh>
    <rPh sb="2" eb="5">
      <t>チュウガッコウ</t>
    </rPh>
    <phoneticPr fontId="2"/>
  </si>
  <si>
    <t>北方中学校</t>
    <rPh sb="0" eb="2">
      <t>キタガタ</t>
    </rPh>
    <rPh sb="2" eb="5">
      <t>チュウガッコウ</t>
    </rPh>
    <phoneticPr fontId="2"/>
  </si>
  <si>
    <t>■高等学校</t>
    <rPh sb="1" eb="3">
      <t>コウトウ</t>
    </rPh>
    <rPh sb="3" eb="5">
      <t>ガッコウ</t>
    </rPh>
    <phoneticPr fontId="2"/>
  </si>
  <si>
    <t>（平成28年5月1日現在　単位：人）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phoneticPr fontId="2"/>
  </si>
  <si>
    <t>生徒数</t>
    <rPh sb="0" eb="3">
      <t>セイトスウ</t>
    </rPh>
    <phoneticPr fontId="2"/>
  </si>
  <si>
    <t>武雄高等学校</t>
    <rPh sb="0" eb="2">
      <t>タケオ</t>
    </rPh>
    <rPh sb="2" eb="4">
      <t>コウトウ</t>
    </rPh>
    <rPh sb="4" eb="6">
      <t>ガッコウ</t>
    </rPh>
    <phoneticPr fontId="2"/>
  </si>
  <si>
    <t>（資料：各高等学校）</t>
    <rPh sb="1" eb="3">
      <t>シリョウ</t>
    </rPh>
    <rPh sb="4" eb="5">
      <t>カク</t>
    </rPh>
    <rPh sb="5" eb="7">
      <t>コウトウ</t>
    </rPh>
    <rPh sb="7" eb="9">
      <t>ガッコウ</t>
    </rPh>
    <phoneticPr fontId="2"/>
  </si>
  <si>
    <t>■中学校卒業者の動向</t>
    <rPh sb="1" eb="4">
      <t>チュウガッコウ</t>
    </rPh>
    <rPh sb="4" eb="7">
      <t>ソツギョウシャ</t>
    </rPh>
    <rPh sb="8" eb="10">
      <t>ドウコウ</t>
    </rPh>
    <phoneticPr fontId="2"/>
  </si>
  <si>
    <t>進学</t>
    <rPh sb="0" eb="2">
      <t>シンガク</t>
    </rPh>
    <phoneticPr fontId="2"/>
  </si>
  <si>
    <t>就職</t>
    <rPh sb="0" eb="2">
      <t>シュウショク</t>
    </rPh>
    <phoneticPr fontId="2"/>
  </si>
  <si>
    <t>無業</t>
    <rPh sb="0" eb="1">
      <t>ム</t>
    </rPh>
    <rPh sb="1" eb="2">
      <t>ギョウ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</si>
  <si>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</si>
  <si>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（資料：学校基本調査）</t>
    <rPh sb="1" eb="3">
      <t>シリョウ</t>
    </rPh>
    <rPh sb="4" eb="6">
      <t>ガッコウ</t>
    </rPh>
    <rPh sb="6" eb="8">
      <t>キホン</t>
    </rPh>
    <rPh sb="8" eb="10">
      <t>チョウサ</t>
    </rPh>
    <phoneticPr fontId="2"/>
  </si>
  <si>
    <t>■武雄市内の高等学校卒業者の動向</t>
    <rPh sb="1" eb="5">
      <t>タケオシナイ</t>
    </rPh>
    <rPh sb="6" eb="8">
      <t>コウトウ</t>
    </rPh>
    <rPh sb="8" eb="10">
      <t>ガッコウ</t>
    </rPh>
    <rPh sb="10" eb="13">
      <t>ソツギョウシャ</t>
    </rPh>
    <rPh sb="14" eb="16">
      <t>ドウコウ</t>
    </rPh>
    <phoneticPr fontId="2"/>
  </si>
  <si>
    <t>■武雄市内の高等学校卒業者の産業別就職状況</t>
    <rPh sb="1" eb="3">
      <t>タケオ</t>
    </rPh>
    <rPh sb="3" eb="5">
      <t>シナイ</t>
    </rPh>
    <rPh sb="6" eb="8">
      <t>コウトウ</t>
    </rPh>
    <rPh sb="8" eb="10">
      <t>ガッコウ</t>
    </rPh>
    <rPh sb="10" eb="13">
      <t>ソツギョウシャ</t>
    </rPh>
    <rPh sb="14" eb="16">
      <t>サンギョウ</t>
    </rPh>
    <rPh sb="16" eb="17">
      <t>ベツ</t>
    </rPh>
    <rPh sb="17" eb="19">
      <t>シュウショク</t>
    </rPh>
    <rPh sb="19" eb="21">
      <t>ジョウキョウ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</si>
  <si>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</si>
  <si>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</si>
  <si>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</si>
  <si>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</si>
  <si>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</si>
  <si>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卸売
小売業</t>
    <rPh sb="0" eb="2">
      <t>オロシウリ</t>
    </rPh>
    <rPh sb="3" eb="6">
      <t>コウリギョウ</t>
    </rPh>
    <phoneticPr fontId="2"/>
  </si>
  <si>
    <t>運輸
通信業</t>
    <rPh sb="0" eb="2">
      <t>ウンユ</t>
    </rPh>
    <rPh sb="3" eb="6">
      <t>ツウシンギョウ</t>
    </rPh>
    <phoneticPr fontId="2"/>
  </si>
  <si>
    <t>電気・
ガス・
水道業</t>
    <rPh sb="0" eb="2">
      <t>デンキ</t>
    </rPh>
    <rPh sb="8" eb="11">
      <t>スイドウギョウ</t>
    </rPh>
    <phoneticPr fontId="2"/>
  </si>
  <si>
    <t>サービス業</t>
    <rPh sb="4" eb="5">
      <t>ギョウ</t>
    </rPh>
    <phoneticPr fontId="2"/>
  </si>
  <si>
    <t>金融業</t>
    <rPh sb="0" eb="3">
      <t>キンユウギョウ</t>
    </rPh>
    <phoneticPr fontId="2"/>
  </si>
  <si>
    <t>公務</t>
    <rPh sb="0" eb="2">
      <t>コウム</t>
    </rPh>
    <phoneticPr fontId="2"/>
  </si>
  <si>
    <t>■武雄市図書館の利用状況</t>
    <rPh sb="1" eb="4">
      <t>タケオシ</t>
    </rPh>
    <rPh sb="4" eb="7">
      <t>トショカン</t>
    </rPh>
    <rPh sb="8" eb="10">
      <t>リヨウ</t>
    </rPh>
    <rPh sb="10" eb="12">
      <t>ジョウキョウ</t>
    </rPh>
    <phoneticPr fontId="2"/>
  </si>
  <si>
    <t>（単位：人・％）</t>
    <rPh sb="1" eb="3">
      <t>タンイ</t>
    </rPh>
    <rPh sb="4" eb="5">
      <t>ヒト</t>
    </rPh>
    <phoneticPr fontId="2"/>
  </si>
  <si>
    <t>館外閲覧
総数</t>
    <rPh sb="0" eb="2">
      <t>カンガイ</t>
    </rPh>
    <rPh sb="2" eb="4">
      <t>エツラン</t>
    </rPh>
    <rPh sb="5" eb="7">
      <t>ソウスウ</t>
    </rPh>
    <phoneticPr fontId="2"/>
  </si>
  <si>
    <t>内　訳</t>
    <rPh sb="0" eb="1">
      <t>ウチ</t>
    </rPh>
    <rPh sb="2" eb="3">
      <t>ヤク</t>
    </rPh>
    <phoneticPr fontId="2"/>
  </si>
  <si>
    <t>1日平均</t>
    <rPh sb="0" eb="2">
      <t>イチニチ</t>
    </rPh>
    <rPh sb="2" eb="4">
      <t>ヘイキン</t>
    </rPh>
    <phoneticPr fontId="2"/>
  </si>
  <si>
    <t>男女比率</t>
    <rPh sb="0" eb="2">
      <t>ダンジョ</t>
    </rPh>
    <rPh sb="2" eb="4">
      <t>ヒリツ</t>
    </rPh>
    <phoneticPr fontId="2"/>
  </si>
  <si>
    <t>小学生以下</t>
    <rPh sb="0" eb="3">
      <t>ショウガクセイ</t>
    </rPh>
    <rPh sb="3" eb="5">
      <t>イカ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</si>
  <si>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</si>
  <si>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</si>
  <si>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</si>
  <si>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平成23年度
（開館日数 295日）</t>
    <rPh sb="0" eb="2">
      <t>ヘイセイ</t>
    </rPh>
    <rPh sb="4" eb="6">
      <t>ネンド</t>
    </rPh>
    <rPh sb="8" eb="10">
      <t>カイカン</t>
    </rPh>
    <rPh sb="10" eb="12">
      <t>ニッスウ</t>
    </rPh>
    <rPh sb="16" eb="17">
      <t>ニチ</t>
    </rPh>
    <phoneticPr fontId="2"/>
  </si>
  <si>
    <t>平成24年度
（開館日数 291日）</t>
    <rPh sb="0" eb="2">
      <t>ヘイセイ</t>
    </rPh>
    <rPh sb="4" eb="6">
      <t>ネンド</t>
    </rPh>
    <rPh sb="8" eb="10">
      <t>カイカン</t>
    </rPh>
    <rPh sb="10" eb="12">
      <t>ニッスウ</t>
    </rPh>
    <rPh sb="16" eb="17">
      <t>ニチ</t>
    </rPh>
    <phoneticPr fontId="2"/>
  </si>
  <si>
    <t>（資料：武雄市図書館・歴史資料館）</t>
    <rPh sb="1" eb="3">
      <t>シリョウ</t>
    </rPh>
    <rPh sb="4" eb="7">
      <t>タケオシ</t>
    </rPh>
    <rPh sb="7" eb="9">
      <t>トショ</t>
    </rPh>
    <rPh sb="9" eb="10">
      <t>カン</t>
    </rPh>
    <rPh sb="11" eb="13">
      <t>レキシ</t>
    </rPh>
    <rPh sb="13" eb="16">
      <t>シリョウカン</t>
    </rPh>
    <phoneticPr fontId="2"/>
  </si>
  <si>
    <t>■文化会館の利用状況</t>
    <rPh sb="1" eb="3">
      <t>ブンカ</t>
    </rPh>
    <rPh sb="3" eb="5">
      <t>カイカン</t>
    </rPh>
    <rPh sb="6" eb="8">
      <t>リヨウ</t>
    </rPh>
    <rPh sb="8" eb="10">
      <t>ジョウキョウ</t>
    </rPh>
    <phoneticPr fontId="2"/>
  </si>
  <si>
    <t>（単位：日・件・％）</t>
    <rPh sb="1" eb="3">
      <t>タンイ</t>
    </rPh>
    <rPh sb="4" eb="5">
      <t>ニチ</t>
    </rPh>
    <rPh sb="6" eb="7">
      <t>ケン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</si>
  <si>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</si>
  <si>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</si>
  <si>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ﾐｰﾃｨﾝｸﾞﾎｰﾙ</t>
    <phoneticPr fontId="2"/>
  </si>
  <si>
    <t>市民ホール</t>
    <rPh sb="0" eb="2">
      <t>シミン</t>
    </rPh>
    <phoneticPr fontId="2"/>
  </si>
  <si>
    <t>会議室(27室)</t>
    <rPh sb="0" eb="3">
      <t>カイギシツ</t>
    </rPh>
    <rPh sb="6" eb="7">
      <t>シツ</t>
    </rPh>
    <phoneticPr fontId="2"/>
  </si>
  <si>
    <t>使用日数</t>
    <rPh sb="0" eb="2">
      <t>シヨウ</t>
    </rPh>
    <rPh sb="2" eb="4">
      <t>ニッスウ</t>
    </rPh>
    <phoneticPr fontId="2"/>
  </si>
  <si>
    <t>使用件数</t>
    <rPh sb="0" eb="2">
      <t>シヨウ</t>
    </rPh>
    <rPh sb="2" eb="4">
      <t>ケンスウ</t>
    </rPh>
    <phoneticPr fontId="2"/>
  </si>
  <si>
    <t>稼働率</t>
    <rPh sb="0" eb="2">
      <t>カドウ</t>
    </rPh>
    <rPh sb="2" eb="3">
      <t>リツ</t>
    </rPh>
    <phoneticPr fontId="2"/>
  </si>
  <si>
    <t>平成24　年度</t>
    <rPh sb="0" eb="2">
      <t>ヘイセイ</t>
    </rPh>
    <rPh sb="5" eb="7">
      <t>ネンド</t>
    </rPh>
    <phoneticPr fontId="2"/>
  </si>
  <si>
    <t>平成25　年度</t>
    <rPh sb="0" eb="2">
      <t>ヘイセイ</t>
    </rPh>
    <rPh sb="5" eb="7">
      <t>ネンド</t>
    </rPh>
    <phoneticPr fontId="2"/>
  </si>
  <si>
    <t>平成
26
年度</t>
    <rPh sb="0" eb="2">
      <t>ヘイセイ</t>
    </rPh>
    <rPh sb="6" eb="8">
      <t>ネンド</t>
    </rPh>
    <phoneticPr fontId="2"/>
  </si>
  <si>
    <t>（資料：文化会館）</t>
    <rPh sb="1" eb="3">
      <t>シリョウ</t>
    </rPh>
    <rPh sb="4" eb="6">
      <t>ブンカ</t>
    </rPh>
    <rPh sb="6" eb="8">
      <t>カイカン</t>
    </rPh>
    <phoneticPr fontId="2"/>
  </si>
  <si>
    <t>平成27　年度</t>
    <rPh sb="0" eb="2">
      <t>ヘイセイ</t>
    </rPh>
    <rPh sb="5" eb="7">
      <t>ネンド</t>
    </rPh>
    <phoneticPr fontId="2"/>
  </si>
  <si>
    <t>平成25年度
（開館日数 365日）</t>
    <rPh sb="0" eb="2">
      <t>ヘイセイ</t>
    </rPh>
    <rPh sb="4" eb="6">
      <t>ネンド</t>
    </rPh>
    <rPh sb="8" eb="10">
      <t>カイカン</t>
    </rPh>
    <rPh sb="10" eb="12">
      <t>ニッスウ</t>
    </rPh>
    <rPh sb="16" eb="17">
      <t>ニチ</t>
    </rPh>
    <phoneticPr fontId="2"/>
  </si>
  <si>
    <t>平成26年度
（開館日数 365日）</t>
    <rPh sb="0" eb="2">
      <t>ヘイセイ</t>
    </rPh>
    <rPh sb="4" eb="6">
      <t>ネンド</t>
    </rPh>
    <rPh sb="8" eb="10">
      <t>カイカン</t>
    </rPh>
    <rPh sb="10" eb="12">
      <t>ニッスウ</t>
    </rPh>
    <rPh sb="16" eb="17">
      <t>ニチ</t>
    </rPh>
    <phoneticPr fontId="2"/>
  </si>
  <si>
    <t>平成27年度
（開館日数 366日）</t>
    <rPh sb="0" eb="2">
      <t>ヘイセイ</t>
    </rPh>
    <rPh sb="4" eb="6">
      <t>ネンド</t>
    </rPh>
    <rPh sb="8" eb="10">
      <t>カイカン</t>
    </rPh>
    <rPh sb="10" eb="12">
      <t>ニッスウ</t>
    </rPh>
    <rPh sb="16" eb="17">
      <t>ニチ</t>
    </rPh>
    <phoneticPr fontId="2"/>
  </si>
  <si>
    <t>※団体貸出分は含まない</t>
    <rPh sb="1" eb="3">
      <t>ダンタイ</t>
    </rPh>
    <rPh sb="3" eb="5">
      <t>カシダシ</t>
    </rPh>
    <rPh sb="5" eb="6">
      <t>ブン</t>
    </rPh>
    <rPh sb="7" eb="8">
      <t>フク</t>
    </rPh>
    <phoneticPr fontId="2"/>
  </si>
  <si>
    <t>平成28年度</t>
    <rPh sb="0" eb="2">
      <t>ヘイセイ</t>
    </rPh>
    <rPh sb="4" eb="6">
      <t>ネンド</t>
    </rPh>
    <phoneticPr fontId="2"/>
  </si>
  <si>
    <t>（平成28年5月1日現在）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</si>
  <si>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（資料：学校基本調査、教育総務課）</t>
    <rPh sb="1" eb="3">
      <t>シリョウ</t>
    </rPh>
    <rPh sb="4" eb="6">
      <t>ガッコウ</t>
    </rPh>
    <rPh sb="6" eb="8">
      <t>キホン</t>
    </rPh>
    <rPh sb="8" eb="10">
      <t>チョウサ</t>
    </rPh>
    <rPh sb="11" eb="13">
      <t>キョウイク</t>
    </rPh>
    <rPh sb="13" eb="15">
      <t>ソウム</t>
    </rPh>
    <rPh sb="15" eb="16">
      <t>カ</t>
    </rPh>
    <phoneticPr fontId="2"/>
  </si>
  <si>
    <t>■認定こども園</t>
    <rPh sb="1" eb="3">
      <t>ニンテイ</t>
    </rPh>
    <rPh sb="6" eb="7">
      <t>エン</t>
    </rPh>
    <phoneticPr fontId="2"/>
  </si>
  <si>
    <t>0～2歳</t>
    <rPh sb="3" eb="4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</si>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</sst>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,##0_ "/>
    <numFmt numFmtId="179" formatCode="#,##0_);[Red]\(#,##0\)"/>
    <numFmt numFmtId="180" formatCode="#,##0_ ;[Red]\-#,##0\ "/>
    <numFmt numFmtId="185" formatCode="#,##0.0_);[Red]\(#,##0.0\)"/>
    <numFmt numFmtId="187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85" fontId="3" fillId="0" borderId="0" xfId="1" applyNumberFormat="1" applyFont="1" applyFill="1" applyBorder="1" applyAlignment="1">
      <alignment vertical="center"/>
    </xf>
    <xf numFmtId="185" fontId="3" fillId="0" borderId="0" xfId="0" applyNumberFormat="1" applyFont="1" applyFill="1" applyBorder="1" applyAlignment="1">
      <alignment vertical="center"/>
    </xf>
    <xf numFmtId="0" fontId="14" fillId="0" borderId="0" xfId="0" applyFont="1" applyFill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178" fontId="7" fillId="0" borderId="7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178" fontId="7" fillId="0" borderId="22" xfId="0" applyNumberFormat="1" applyFont="1" applyFill="1" applyBorder="1" applyAlignment="1">
      <alignment horizontal="right" vertical="center"/>
    </xf>
    <xf numFmtId="178" fontId="7" fillId="0" borderId="23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right" vertical="center"/>
    </xf>
    <xf numFmtId="178" fontId="7" fillId="0" borderId="24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178" fontId="7" fillId="0" borderId="34" xfId="0" applyNumberFormat="1" applyFont="1" applyFill="1" applyBorder="1" applyAlignment="1">
      <alignment horizontal="right" vertical="center"/>
    </xf>
    <xf numFmtId="178" fontId="7" fillId="0" borderId="24" xfId="1" applyNumberFormat="1" applyFont="1" applyFill="1" applyBorder="1" applyAlignment="1">
      <alignment horizontal="right" vertical="center"/>
    </xf>
    <xf numFmtId="178" fontId="7" fillId="0" borderId="3" xfId="1" applyNumberFormat="1" applyFont="1" applyFill="1" applyBorder="1" applyAlignment="1">
      <alignment horizontal="right" vertical="center"/>
    </xf>
    <xf numFmtId="178" fontId="7" fillId="0" borderId="34" xfId="1" applyNumberFormat="1" applyFont="1" applyFill="1" applyBorder="1" applyAlignment="1">
      <alignment horizontal="right" vertical="center"/>
    </xf>
    <xf numFmtId="178" fontId="7" fillId="0" borderId="7" xfId="1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8" fontId="7" fillId="0" borderId="6" xfId="0" applyNumberFormat="1" applyFont="1" applyFill="1" applyBorder="1" applyAlignment="1">
      <alignment horizontal="right" vertical="center"/>
    </xf>
    <xf numFmtId="178" fontId="7" fillId="0" borderId="15" xfId="0" applyNumberFormat="1" applyFont="1" applyFill="1" applyBorder="1" applyAlignment="1">
      <alignment horizontal="right" vertical="center"/>
    </xf>
    <xf numFmtId="178" fontId="7" fillId="0" borderId="16" xfId="0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 applyAlignment="1">
      <alignment horizontal="right" vertical="center"/>
    </xf>
    <xf numFmtId="178" fontId="7" fillId="0" borderId="15" xfId="1" applyNumberFormat="1" applyFont="1" applyFill="1" applyBorder="1" applyAlignment="1">
      <alignment horizontal="right" vertical="center"/>
    </xf>
    <xf numFmtId="178" fontId="7" fillId="0" borderId="16" xfId="1" applyNumberFormat="1" applyFont="1" applyFill="1" applyBorder="1" applyAlignment="1">
      <alignment horizontal="right" vertical="center"/>
    </xf>
    <xf numFmtId="178" fontId="7" fillId="0" borderId="17" xfId="1" applyNumberFormat="1" applyFont="1" applyFill="1" applyBorder="1" applyAlignment="1">
      <alignment horizontal="right" vertical="center"/>
    </xf>
    <xf numFmtId="178" fontId="7" fillId="0" borderId="4" xfId="1" applyNumberFormat="1" applyFont="1" applyFill="1" applyBorder="1" applyAlignment="1">
      <alignment horizontal="right" vertical="center"/>
    </xf>
    <xf numFmtId="178" fontId="7" fillId="0" borderId="5" xfId="1" applyNumberFormat="1" applyFont="1" applyFill="1" applyBorder="1" applyAlignment="1">
      <alignment horizontal="right" vertical="center"/>
    </xf>
    <xf numFmtId="178" fontId="7" fillId="0" borderId="6" xfId="1" applyNumberFormat="1" applyFont="1" applyFill="1" applyBorder="1" applyAlignment="1">
      <alignment horizontal="right" vertical="center"/>
    </xf>
    <xf numFmtId="178" fontId="7" fillId="0" borderId="27" xfId="0" applyNumberFormat="1" applyFont="1" applyFill="1" applyBorder="1" applyAlignment="1">
      <alignment horizontal="right" vertical="center"/>
    </xf>
    <xf numFmtId="178" fontId="7" fillId="0" borderId="28" xfId="0" applyNumberFormat="1" applyFont="1" applyFill="1" applyBorder="1" applyAlignment="1">
      <alignment horizontal="right" vertical="center"/>
    </xf>
    <xf numFmtId="178" fontId="7" fillId="0" borderId="29" xfId="0" applyNumberFormat="1" applyFont="1" applyFill="1" applyBorder="1" applyAlignment="1">
      <alignment horizontal="right" vertical="center"/>
    </xf>
    <xf numFmtId="178" fontId="7" fillId="0" borderId="27" xfId="1" applyNumberFormat="1" applyFont="1" applyFill="1" applyBorder="1" applyAlignment="1">
      <alignment horizontal="right" vertical="center"/>
    </xf>
    <xf numFmtId="178" fontId="7" fillId="0" borderId="28" xfId="1" applyNumberFormat="1" applyFont="1" applyFill="1" applyBorder="1" applyAlignment="1">
      <alignment horizontal="right" vertical="center"/>
    </xf>
    <xf numFmtId="178" fontId="7" fillId="0" borderId="29" xfId="1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178" fontId="10" fillId="0" borderId="7" xfId="0" applyNumberFormat="1" applyFont="1" applyFill="1" applyBorder="1" applyAlignment="1">
      <alignment horizontal="right" vertical="center"/>
    </xf>
    <xf numFmtId="178" fontId="10" fillId="0" borderId="8" xfId="0" applyNumberFormat="1" applyFont="1" applyFill="1" applyBorder="1" applyAlignment="1">
      <alignment horizontal="right" vertical="center"/>
    </xf>
    <xf numFmtId="178" fontId="10" fillId="0" borderId="9" xfId="0" applyNumberFormat="1" applyFont="1" applyFill="1" applyBorder="1" applyAlignment="1">
      <alignment horizontal="right" vertical="center"/>
    </xf>
    <xf numFmtId="178" fontId="10" fillId="0" borderId="10" xfId="0" applyNumberFormat="1" applyFont="1" applyFill="1" applyBorder="1" applyAlignment="1">
      <alignment horizontal="right" vertical="center"/>
    </xf>
    <xf numFmtId="178" fontId="10" fillId="0" borderId="22" xfId="0" applyNumberFormat="1" applyFont="1" applyFill="1" applyBorder="1" applyAlignment="1">
      <alignment horizontal="right" vertical="center"/>
    </xf>
    <xf numFmtId="178" fontId="10" fillId="0" borderId="23" xfId="0" applyNumberFormat="1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178" fontId="10" fillId="0" borderId="3" xfId="0" applyNumberFormat="1" applyFont="1" applyFill="1" applyBorder="1" applyAlignment="1">
      <alignment horizontal="right" vertical="center"/>
    </xf>
    <xf numFmtId="178" fontId="10" fillId="0" borderId="4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178" fontId="10" fillId="0" borderId="6" xfId="0" applyNumberFormat="1" applyFont="1" applyFill="1" applyBorder="1" applyAlignment="1">
      <alignment horizontal="right" vertical="center"/>
    </xf>
    <xf numFmtId="178" fontId="10" fillId="0" borderId="15" xfId="0" applyNumberFormat="1" applyFont="1" applyFill="1" applyBorder="1" applyAlignment="1">
      <alignment horizontal="right" vertical="center"/>
    </xf>
    <xf numFmtId="178" fontId="10" fillId="0" borderId="16" xfId="0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 applyAlignment="1">
      <alignment horizontal="right" vertical="center"/>
    </xf>
    <xf numFmtId="178" fontId="10" fillId="0" borderId="2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178" fontId="10" fillId="0" borderId="35" xfId="0" applyNumberFormat="1" applyFont="1" applyFill="1" applyBorder="1" applyAlignment="1">
      <alignment horizontal="right" vertical="center"/>
    </xf>
    <xf numFmtId="178" fontId="10" fillId="0" borderId="19" xfId="0" applyNumberFormat="1" applyFont="1" applyFill="1" applyBorder="1" applyAlignment="1">
      <alignment horizontal="right" vertical="center"/>
    </xf>
    <xf numFmtId="178" fontId="10" fillId="0" borderId="20" xfId="0" applyNumberFormat="1" applyFont="1" applyFill="1" applyBorder="1" applyAlignment="1">
      <alignment horizontal="right" vertical="center"/>
    </xf>
    <xf numFmtId="178" fontId="10" fillId="0" borderId="21" xfId="0" applyNumberFormat="1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right" vertical="center"/>
    </xf>
    <xf numFmtId="178" fontId="10" fillId="0" borderId="36" xfId="0" applyNumberFormat="1" applyFont="1" applyFill="1" applyBorder="1" applyAlignment="1">
      <alignment horizontal="right" vertical="center"/>
    </xf>
    <xf numFmtId="178" fontId="10" fillId="0" borderId="37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178" fontId="10" fillId="0" borderId="18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179" fontId="7" fillId="0" borderId="12" xfId="0" applyNumberFormat="1" applyFont="1" applyFill="1" applyBorder="1" applyAlignment="1">
      <alignment horizontal="right" vertical="center"/>
    </xf>
    <xf numFmtId="185" fontId="4" fillId="0" borderId="1" xfId="1" applyNumberFormat="1" applyFont="1" applyFill="1" applyBorder="1" applyAlignment="1">
      <alignment horizontal="center" vertical="center" wrapText="1"/>
    </xf>
    <xf numFmtId="185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187" fontId="13" fillId="0" borderId="3" xfId="1" applyNumberFormat="1" applyFont="1" applyFill="1" applyBorder="1" applyAlignment="1">
      <alignment horizontal="center" vertical="center" wrapText="1"/>
    </xf>
    <xf numFmtId="187" fontId="13" fillId="0" borderId="24" xfId="1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38" fontId="13" fillId="0" borderId="24" xfId="1" applyFont="1" applyFill="1" applyBorder="1" applyAlignment="1">
      <alignment horizontal="center" vertical="center" wrapText="1"/>
    </xf>
    <xf numFmtId="38" fontId="13" fillId="0" borderId="24" xfId="1" applyFont="1" applyFill="1" applyBorder="1" applyAlignment="1">
      <alignment horizontal="center" vertical="center"/>
    </xf>
    <xf numFmtId="187" fontId="3" fillId="0" borderId="24" xfId="1" applyNumberFormat="1" applyFont="1" applyFill="1" applyBorder="1" applyAlignment="1">
      <alignment horizontal="center" vertical="center" wrapText="1"/>
    </xf>
    <xf numFmtId="187" fontId="3" fillId="0" borderId="34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38" fontId="13" fillId="0" borderId="3" xfId="1" applyFont="1" applyFill="1" applyBorder="1" applyAlignment="1">
      <alignment horizontal="center" vertical="center" wrapText="1"/>
    </xf>
    <xf numFmtId="38" fontId="13" fillId="0" borderId="3" xfId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38" fontId="3" fillId="0" borderId="31" xfId="1" applyFont="1" applyFill="1" applyBorder="1" applyAlignment="1">
      <alignment horizontal="center" vertical="center" wrapText="1"/>
    </xf>
    <xf numFmtId="38" fontId="3" fillId="0" borderId="32" xfId="1" applyFont="1" applyFill="1" applyBorder="1" applyAlignment="1">
      <alignment horizontal="center" vertical="center" wrapText="1"/>
    </xf>
    <xf numFmtId="38" fontId="3" fillId="0" borderId="33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center" vertical="center"/>
    </xf>
    <xf numFmtId="38" fontId="3" fillId="0" borderId="34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 wrapText="1"/>
    </xf>
    <xf numFmtId="38" fontId="3" fillId="0" borderId="34" xfId="1" applyFont="1" applyFill="1" applyBorder="1" applyAlignment="1">
      <alignment horizontal="center" vertical="center" wrapText="1"/>
    </xf>
    <xf numFmtId="180" fontId="3" fillId="0" borderId="7" xfId="1" applyNumberFormat="1" applyFont="1" applyFill="1" applyBorder="1" applyAlignment="1">
      <alignment horizontal="right" vertical="center"/>
    </xf>
    <xf numFmtId="180" fontId="3" fillId="0" borderId="24" xfId="1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80" fontId="3" fillId="0" borderId="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25"/>
  <sheetViews>
    <sheetView tabSelected="1" view="pageBreakPreview" topLeftCell="A118" zoomScaleNormal="100" zoomScaleSheetLayoutView="100" zoomScalePageLayoutView="70" workbookViewId="0">
      <selection activeCell="A127" sqref="A127:XFD264"/>
    </sheetView>
  </sheetViews>
  <sheetFormatPr defaultColWidth="1.26953125" defaultRowHeight="15" customHeight="1" x14ac:dyDescent="0.2"/>
  <cols>
    <col min="1" max="20" width="1.26953125" style="1"/>
    <col min="21" max="21" width="2.36328125" style="1" customWidth="1"/>
    <col min="22" max="32" width="1.26953125" style="1"/>
    <col min="33" max="33" width="2.453125" style="1" customWidth="1"/>
    <col min="34" max="56" width="1.26953125" style="1"/>
    <col min="57" max="57" width="2.453125" style="1" customWidth="1"/>
    <col min="58" max="16384" width="1.26953125" style="1"/>
  </cols>
  <sheetData>
    <row r="1" spans="1:72" ht="15" customHeight="1" x14ac:dyDescent="0.2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</row>
    <row r="2" spans="1:72" ht="15" customHeight="1" x14ac:dyDescent="0.2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72" ht="1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2" ht="15" customHeight="1" x14ac:dyDescent="0.2">
      <c r="A4" s="5"/>
      <c r="B4" s="24" t="s">
        <v>0</v>
      </c>
      <c r="C4" s="24"/>
      <c r="D4" s="24"/>
      <c r="E4" s="24"/>
      <c r="F4" s="24"/>
      <c r="G4" s="24"/>
      <c r="H4" s="24"/>
      <c r="I4" s="24"/>
      <c r="J4" s="24" t="s">
        <v>14</v>
      </c>
      <c r="K4" s="24"/>
      <c r="L4" s="24"/>
      <c r="M4" s="24"/>
      <c r="N4" s="24"/>
      <c r="O4" s="24"/>
      <c r="P4" s="24" t="s">
        <v>15</v>
      </c>
      <c r="Q4" s="24"/>
      <c r="R4" s="24"/>
      <c r="S4" s="24"/>
      <c r="T4" s="24"/>
      <c r="U4" s="24"/>
      <c r="V4" s="24" t="s">
        <v>16</v>
      </c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 t="s">
        <v>17</v>
      </c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 t="s">
        <v>18</v>
      </c>
      <c r="BM4" s="24"/>
      <c r="BN4" s="24"/>
      <c r="BO4" s="24"/>
      <c r="BP4" s="24"/>
      <c r="BQ4" s="24"/>
    </row>
    <row r="5" spans="1:72" ht="15" customHeight="1" x14ac:dyDescent="0.2">
      <c r="A5" s="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 t="s">
        <v>2</v>
      </c>
      <c r="W5" s="24"/>
      <c r="X5" s="24"/>
      <c r="Y5" s="24"/>
      <c r="Z5" s="24"/>
      <c r="AA5" s="24"/>
      <c r="AB5" s="24" t="s">
        <v>19</v>
      </c>
      <c r="AC5" s="24"/>
      <c r="AD5" s="24"/>
      <c r="AE5" s="24"/>
      <c r="AF5" s="24"/>
      <c r="AG5" s="24"/>
      <c r="AH5" s="24" t="s">
        <v>20</v>
      </c>
      <c r="AI5" s="24"/>
      <c r="AJ5" s="24"/>
      <c r="AK5" s="24"/>
      <c r="AL5" s="24"/>
      <c r="AM5" s="24"/>
      <c r="AN5" s="24" t="s">
        <v>21</v>
      </c>
      <c r="AO5" s="24"/>
      <c r="AP5" s="24"/>
      <c r="AQ5" s="24"/>
      <c r="AR5" s="24"/>
      <c r="AS5" s="24"/>
      <c r="AT5" s="24" t="s">
        <v>2</v>
      </c>
      <c r="AU5" s="24"/>
      <c r="AV5" s="24"/>
      <c r="AW5" s="24"/>
      <c r="AX5" s="24"/>
      <c r="AY5" s="24"/>
      <c r="AZ5" s="24" t="s">
        <v>3</v>
      </c>
      <c r="BA5" s="24"/>
      <c r="BB5" s="24"/>
      <c r="BC5" s="24"/>
      <c r="BD5" s="24"/>
      <c r="BE5" s="24"/>
      <c r="BF5" s="24" t="s">
        <v>4</v>
      </c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</row>
    <row r="6" spans="1:72" ht="15" customHeight="1" x14ac:dyDescent="0.2">
      <c r="A6" s="5"/>
      <c r="B6" s="74" t="s">
        <v>22</v>
      </c>
      <c r="C6" s="74"/>
      <c r="D6" s="74"/>
      <c r="E6" s="74"/>
      <c r="F6" s="74"/>
      <c r="G6" s="74"/>
      <c r="H6" s="74"/>
      <c r="I6" s="74"/>
      <c r="J6" s="72">
        <v>6</v>
      </c>
      <c r="K6" s="72"/>
      <c r="L6" s="72"/>
      <c r="M6" s="72"/>
      <c r="N6" s="72"/>
      <c r="O6" s="72"/>
      <c r="P6" s="72">
        <v>19</v>
      </c>
      <c r="Q6" s="72"/>
      <c r="R6" s="72"/>
      <c r="S6" s="72"/>
      <c r="T6" s="72"/>
      <c r="U6" s="72"/>
      <c r="V6" s="72">
        <f>SUM(AB6:AS6)</f>
        <v>304</v>
      </c>
      <c r="W6" s="72"/>
      <c r="X6" s="72"/>
      <c r="Y6" s="72"/>
      <c r="Z6" s="72"/>
      <c r="AA6" s="72"/>
      <c r="AB6" s="72">
        <v>64</v>
      </c>
      <c r="AC6" s="72"/>
      <c r="AD6" s="72"/>
      <c r="AE6" s="72"/>
      <c r="AF6" s="72"/>
      <c r="AG6" s="72"/>
      <c r="AH6" s="72">
        <v>118</v>
      </c>
      <c r="AI6" s="72"/>
      <c r="AJ6" s="72"/>
      <c r="AK6" s="72"/>
      <c r="AL6" s="72"/>
      <c r="AM6" s="72"/>
      <c r="AN6" s="72">
        <v>122</v>
      </c>
      <c r="AO6" s="72"/>
      <c r="AP6" s="72"/>
      <c r="AQ6" s="72"/>
      <c r="AR6" s="72"/>
      <c r="AS6" s="72"/>
      <c r="AT6" s="72">
        <f>SUM(AZ6:BK6)</f>
        <v>32</v>
      </c>
      <c r="AU6" s="72"/>
      <c r="AV6" s="72"/>
      <c r="AW6" s="72"/>
      <c r="AX6" s="72"/>
      <c r="AY6" s="72"/>
      <c r="AZ6" s="72">
        <v>5</v>
      </c>
      <c r="BA6" s="72"/>
      <c r="BB6" s="72"/>
      <c r="BC6" s="72"/>
      <c r="BD6" s="72"/>
      <c r="BE6" s="72"/>
      <c r="BF6" s="72">
        <v>27</v>
      </c>
      <c r="BG6" s="72"/>
      <c r="BH6" s="72"/>
      <c r="BI6" s="72"/>
      <c r="BJ6" s="72"/>
      <c r="BK6" s="72"/>
      <c r="BL6" s="72">
        <v>4</v>
      </c>
      <c r="BM6" s="72"/>
      <c r="BN6" s="72"/>
      <c r="BO6" s="72"/>
      <c r="BP6" s="72"/>
      <c r="BQ6" s="72"/>
    </row>
    <row r="7" spans="1:72" ht="15" customHeight="1" x14ac:dyDescent="0.2">
      <c r="A7" s="5"/>
      <c r="B7" s="62" t="s">
        <v>8</v>
      </c>
      <c r="C7" s="62"/>
      <c r="D7" s="62"/>
      <c r="E7" s="62"/>
      <c r="F7" s="62"/>
      <c r="G7" s="62"/>
      <c r="H7" s="62"/>
      <c r="I7" s="62"/>
      <c r="J7" s="73">
        <v>6</v>
      </c>
      <c r="K7" s="73"/>
      <c r="L7" s="73"/>
      <c r="M7" s="73"/>
      <c r="N7" s="73"/>
      <c r="O7" s="73"/>
      <c r="P7" s="73">
        <v>18</v>
      </c>
      <c r="Q7" s="73"/>
      <c r="R7" s="73"/>
      <c r="S7" s="73"/>
      <c r="T7" s="73"/>
      <c r="U7" s="73"/>
      <c r="V7" s="73">
        <f t="shared" ref="V7:V10" si="0">SUM(AB7:AS7)</f>
        <v>288</v>
      </c>
      <c r="W7" s="73"/>
      <c r="X7" s="73"/>
      <c r="Y7" s="73"/>
      <c r="Z7" s="73"/>
      <c r="AA7" s="73"/>
      <c r="AB7" s="73">
        <v>78</v>
      </c>
      <c r="AC7" s="73"/>
      <c r="AD7" s="73"/>
      <c r="AE7" s="73"/>
      <c r="AF7" s="73"/>
      <c r="AG7" s="73"/>
      <c r="AH7" s="73">
        <v>89</v>
      </c>
      <c r="AI7" s="73"/>
      <c r="AJ7" s="73"/>
      <c r="AK7" s="73"/>
      <c r="AL7" s="73"/>
      <c r="AM7" s="73"/>
      <c r="AN7" s="73">
        <v>121</v>
      </c>
      <c r="AO7" s="73"/>
      <c r="AP7" s="73"/>
      <c r="AQ7" s="73"/>
      <c r="AR7" s="73"/>
      <c r="AS7" s="73"/>
      <c r="AT7" s="73">
        <f t="shared" ref="AT7:AT10" si="1">SUM(AZ7:BK7)</f>
        <v>30</v>
      </c>
      <c r="AU7" s="73"/>
      <c r="AV7" s="73"/>
      <c r="AW7" s="73"/>
      <c r="AX7" s="73"/>
      <c r="AY7" s="73"/>
      <c r="AZ7" s="73">
        <v>5</v>
      </c>
      <c r="BA7" s="73"/>
      <c r="BB7" s="73"/>
      <c r="BC7" s="73"/>
      <c r="BD7" s="73"/>
      <c r="BE7" s="73"/>
      <c r="BF7" s="73">
        <v>25</v>
      </c>
      <c r="BG7" s="73"/>
      <c r="BH7" s="73"/>
      <c r="BI7" s="73"/>
      <c r="BJ7" s="73"/>
      <c r="BK7" s="73"/>
      <c r="BL7" s="73">
        <v>4</v>
      </c>
      <c r="BM7" s="73"/>
      <c r="BN7" s="73"/>
      <c r="BO7" s="73"/>
      <c r="BP7" s="73"/>
      <c r="BQ7" s="73"/>
    </row>
    <row r="8" spans="1:72" ht="15" customHeight="1" x14ac:dyDescent="0.2">
      <c r="A8" s="5"/>
      <c r="B8" s="62" t="s">
        <v>7</v>
      </c>
      <c r="C8" s="62"/>
      <c r="D8" s="62"/>
      <c r="E8" s="62"/>
      <c r="F8" s="62"/>
      <c r="G8" s="62"/>
      <c r="H8" s="62"/>
      <c r="I8" s="62"/>
      <c r="J8" s="73">
        <v>6</v>
      </c>
      <c r="K8" s="73"/>
      <c r="L8" s="73"/>
      <c r="M8" s="73"/>
      <c r="N8" s="73"/>
      <c r="O8" s="73"/>
      <c r="P8" s="73">
        <v>18</v>
      </c>
      <c r="Q8" s="73"/>
      <c r="R8" s="73"/>
      <c r="S8" s="73"/>
      <c r="T8" s="73"/>
      <c r="U8" s="73"/>
      <c r="V8" s="73">
        <f t="shared" si="0"/>
        <v>265</v>
      </c>
      <c r="W8" s="73"/>
      <c r="X8" s="73"/>
      <c r="Y8" s="73"/>
      <c r="Z8" s="73"/>
      <c r="AA8" s="73"/>
      <c r="AB8" s="73">
        <v>68</v>
      </c>
      <c r="AC8" s="73"/>
      <c r="AD8" s="73"/>
      <c r="AE8" s="73"/>
      <c r="AF8" s="73"/>
      <c r="AG8" s="73"/>
      <c r="AH8" s="73">
        <v>101</v>
      </c>
      <c r="AI8" s="73"/>
      <c r="AJ8" s="73"/>
      <c r="AK8" s="73"/>
      <c r="AL8" s="73"/>
      <c r="AM8" s="73"/>
      <c r="AN8" s="73">
        <v>96</v>
      </c>
      <c r="AO8" s="73"/>
      <c r="AP8" s="73"/>
      <c r="AQ8" s="73"/>
      <c r="AR8" s="73"/>
      <c r="AS8" s="73"/>
      <c r="AT8" s="73">
        <f t="shared" si="1"/>
        <v>29</v>
      </c>
      <c r="AU8" s="73"/>
      <c r="AV8" s="73"/>
      <c r="AW8" s="73"/>
      <c r="AX8" s="73"/>
      <c r="AY8" s="73"/>
      <c r="AZ8" s="73">
        <v>5</v>
      </c>
      <c r="BA8" s="73"/>
      <c r="BB8" s="73"/>
      <c r="BC8" s="73"/>
      <c r="BD8" s="73"/>
      <c r="BE8" s="73"/>
      <c r="BF8" s="73">
        <v>24</v>
      </c>
      <c r="BG8" s="73"/>
      <c r="BH8" s="73"/>
      <c r="BI8" s="73"/>
      <c r="BJ8" s="73"/>
      <c r="BK8" s="73"/>
      <c r="BL8" s="73">
        <v>5</v>
      </c>
      <c r="BM8" s="73"/>
      <c r="BN8" s="73"/>
      <c r="BO8" s="73"/>
      <c r="BP8" s="73"/>
      <c r="BQ8" s="73"/>
    </row>
    <row r="9" spans="1:72" ht="15" customHeight="1" x14ac:dyDescent="0.2">
      <c r="A9" s="5"/>
      <c r="B9" s="62" t="s">
        <v>23</v>
      </c>
      <c r="C9" s="62"/>
      <c r="D9" s="62"/>
      <c r="E9" s="62"/>
      <c r="F9" s="62"/>
      <c r="G9" s="62"/>
      <c r="H9" s="62"/>
      <c r="I9" s="62"/>
      <c r="J9" s="73">
        <v>6</v>
      </c>
      <c r="K9" s="73"/>
      <c r="L9" s="73"/>
      <c r="M9" s="73"/>
      <c r="N9" s="73"/>
      <c r="O9" s="73"/>
      <c r="P9" s="73">
        <v>17</v>
      </c>
      <c r="Q9" s="73"/>
      <c r="R9" s="73"/>
      <c r="S9" s="73"/>
      <c r="T9" s="73"/>
      <c r="U9" s="73"/>
      <c r="V9" s="73">
        <f t="shared" si="0"/>
        <v>252</v>
      </c>
      <c r="W9" s="73"/>
      <c r="X9" s="73"/>
      <c r="Y9" s="73"/>
      <c r="Z9" s="73"/>
      <c r="AA9" s="73"/>
      <c r="AB9" s="73">
        <v>74</v>
      </c>
      <c r="AC9" s="73"/>
      <c r="AD9" s="73"/>
      <c r="AE9" s="73"/>
      <c r="AF9" s="73"/>
      <c r="AG9" s="73"/>
      <c r="AH9" s="73">
        <v>75</v>
      </c>
      <c r="AI9" s="73"/>
      <c r="AJ9" s="73"/>
      <c r="AK9" s="73"/>
      <c r="AL9" s="73"/>
      <c r="AM9" s="73"/>
      <c r="AN9" s="73">
        <v>103</v>
      </c>
      <c r="AO9" s="73"/>
      <c r="AP9" s="73"/>
      <c r="AQ9" s="73"/>
      <c r="AR9" s="73"/>
      <c r="AS9" s="73"/>
      <c r="AT9" s="73">
        <f t="shared" si="1"/>
        <v>32</v>
      </c>
      <c r="AU9" s="73"/>
      <c r="AV9" s="73"/>
      <c r="AW9" s="73"/>
      <c r="AX9" s="73"/>
      <c r="AY9" s="73"/>
      <c r="AZ9" s="73">
        <v>6</v>
      </c>
      <c r="BA9" s="73"/>
      <c r="BB9" s="73"/>
      <c r="BC9" s="73"/>
      <c r="BD9" s="73"/>
      <c r="BE9" s="73"/>
      <c r="BF9" s="73">
        <v>26</v>
      </c>
      <c r="BG9" s="73"/>
      <c r="BH9" s="73"/>
      <c r="BI9" s="73"/>
      <c r="BJ9" s="73"/>
      <c r="BK9" s="73"/>
      <c r="BL9" s="73">
        <v>5</v>
      </c>
      <c r="BM9" s="73"/>
      <c r="BN9" s="73"/>
      <c r="BO9" s="73"/>
      <c r="BP9" s="73"/>
      <c r="BQ9" s="73"/>
    </row>
    <row r="10" spans="1:72" ht="15" customHeight="1" x14ac:dyDescent="0.2">
      <c r="A10" s="5"/>
      <c r="B10" s="28" t="s">
        <v>112</v>
      </c>
      <c r="C10" s="28"/>
      <c r="D10" s="28"/>
      <c r="E10" s="28"/>
      <c r="F10" s="28"/>
      <c r="G10" s="28"/>
      <c r="H10" s="28"/>
      <c r="I10" s="28"/>
      <c r="J10" s="23">
        <v>6</v>
      </c>
      <c r="K10" s="23"/>
      <c r="L10" s="23"/>
      <c r="M10" s="23"/>
      <c r="N10" s="23"/>
      <c r="O10" s="23"/>
      <c r="P10" s="23">
        <v>17</v>
      </c>
      <c r="Q10" s="23"/>
      <c r="R10" s="23"/>
      <c r="S10" s="23"/>
      <c r="T10" s="23"/>
      <c r="U10" s="23"/>
      <c r="V10" s="75">
        <f t="shared" si="0"/>
        <v>234</v>
      </c>
      <c r="W10" s="75"/>
      <c r="X10" s="75"/>
      <c r="Y10" s="75"/>
      <c r="Z10" s="75"/>
      <c r="AA10" s="75"/>
      <c r="AB10" s="23">
        <v>59</v>
      </c>
      <c r="AC10" s="23"/>
      <c r="AD10" s="23"/>
      <c r="AE10" s="23"/>
      <c r="AF10" s="23"/>
      <c r="AG10" s="23"/>
      <c r="AH10" s="23">
        <v>99</v>
      </c>
      <c r="AI10" s="23"/>
      <c r="AJ10" s="23"/>
      <c r="AK10" s="23"/>
      <c r="AL10" s="23"/>
      <c r="AM10" s="23"/>
      <c r="AN10" s="23">
        <v>76</v>
      </c>
      <c r="AO10" s="23"/>
      <c r="AP10" s="23"/>
      <c r="AQ10" s="23"/>
      <c r="AR10" s="23"/>
      <c r="AS10" s="23"/>
      <c r="AT10" s="75">
        <f t="shared" si="1"/>
        <v>34</v>
      </c>
      <c r="AU10" s="75"/>
      <c r="AV10" s="75"/>
      <c r="AW10" s="75"/>
      <c r="AX10" s="75"/>
      <c r="AY10" s="75"/>
      <c r="AZ10" s="23">
        <v>6</v>
      </c>
      <c r="BA10" s="23"/>
      <c r="BB10" s="23"/>
      <c r="BC10" s="23"/>
      <c r="BD10" s="23"/>
      <c r="BE10" s="23"/>
      <c r="BF10" s="23">
        <v>28</v>
      </c>
      <c r="BG10" s="23"/>
      <c r="BH10" s="23"/>
      <c r="BI10" s="23"/>
      <c r="BJ10" s="23"/>
      <c r="BK10" s="23"/>
      <c r="BL10" s="23">
        <v>7</v>
      </c>
      <c r="BM10" s="23"/>
      <c r="BN10" s="23"/>
      <c r="BO10" s="23"/>
      <c r="BP10" s="23"/>
      <c r="BQ10" s="23"/>
    </row>
    <row r="11" spans="1:72" ht="15" customHeight="1" x14ac:dyDescent="0.2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</row>
    <row r="12" spans="1:72" ht="15" customHeight="1" x14ac:dyDescent="0.2">
      <c r="A12" s="5" t="s">
        <v>115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35" t="s">
        <v>10</v>
      </c>
      <c r="BM12" s="35"/>
      <c r="BN12" s="35"/>
      <c r="BO12" s="35"/>
      <c r="BP12" s="35"/>
      <c r="BQ12" s="35"/>
      <c r="BR12" s="35"/>
      <c r="BS12" s="35"/>
      <c r="BT12" s="35"/>
    </row>
    <row r="13" spans="1:72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19"/>
      <c r="BM13" s="19"/>
      <c r="BN13" s="19"/>
      <c r="BO13" s="19"/>
      <c r="BP13" s="19"/>
      <c r="BQ13" s="19"/>
      <c r="BR13" s="19"/>
      <c r="BS13" s="19"/>
      <c r="BT13" s="19"/>
    </row>
    <row r="14" spans="1:72" ht="15" customHeight="1" x14ac:dyDescent="0.2">
      <c r="A14" s="5"/>
      <c r="B14" s="24" t="s">
        <v>0</v>
      </c>
      <c r="C14" s="24"/>
      <c r="D14" s="24"/>
      <c r="E14" s="24"/>
      <c r="F14" s="24"/>
      <c r="G14" s="24"/>
      <c r="H14" s="24"/>
      <c r="I14" s="24"/>
      <c r="J14" s="24" t="s">
        <v>14</v>
      </c>
      <c r="K14" s="24"/>
      <c r="L14" s="24"/>
      <c r="M14" s="24"/>
      <c r="N14" s="24"/>
      <c r="O14" s="24"/>
      <c r="P14" s="24" t="s">
        <v>15</v>
      </c>
      <c r="Q14" s="24"/>
      <c r="R14" s="24"/>
      <c r="S14" s="24"/>
      <c r="T14" s="24"/>
      <c r="U14" s="24"/>
      <c r="V14" s="26" t="s">
        <v>16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5"/>
      <c r="AW14" s="24" t="s">
        <v>17</v>
      </c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55" t="s">
        <v>18</v>
      </c>
      <c r="BP14" s="56"/>
      <c r="BQ14" s="56"/>
      <c r="BR14" s="56"/>
      <c r="BS14" s="56"/>
      <c r="BT14" s="57"/>
    </row>
    <row r="15" spans="1:72" ht="15" customHeight="1" x14ac:dyDescent="0.2">
      <c r="A15" s="5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 t="s">
        <v>2</v>
      </c>
      <c r="W15" s="24"/>
      <c r="X15" s="24"/>
      <c r="Y15" s="24"/>
      <c r="Z15" s="24"/>
      <c r="AA15" s="24"/>
      <c r="AB15" s="24" t="s">
        <v>116</v>
      </c>
      <c r="AC15" s="24"/>
      <c r="AD15" s="24"/>
      <c r="AE15" s="24"/>
      <c r="AF15" s="24"/>
      <c r="AG15" s="24"/>
      <c r="AH15" s="26" t="s">
        <v>117</v>
      </c>
      <c r="AI15" s="27"/>
      <c r="AJ15" s="27"/>
      <c r="AK15" s="27"/>
      <c r="AL15" s="25"/>
      <c r="AM15" s="26" t="s">
        <v>118</v>
      </c>
      <c r="AN15" s="27"/>
      <c r="AO15" s="27"/>
      <c r="AP15" s="27"/>
      <c r="AQ15" s="25"/>
      <c r="AR15" s="26" t="s">
        <v>119</v>
      </c>
      <c r="AS15" s="27"/>
      <c r="AT15" s="27"/>
      <c r="AU15" s="27"/>
      <c r="AV15" s="25"/>
      <c r="AW15" s="24" t="s">
        <v>2</v>
      </c>
      <c r="AX15" s="24"/>
      <c r="AY15" s="24"/>
      <c r="AZ15" s="24"/>
      <c r="BA15" s="24"/>
      <c r="BB15" s="24"/>
      <c r="BC15" s="24" t="s">
        <v>3</v>
      </c>
      <c r="BD15" s="24"/>
      <c r="BE15" s="24"/>
      <c r="BF15" s="24"/>
      <c r="BG15" s="24"/>
      <c r="BH15" s="24"/>
      <c r="BI15" s="24" t="s">
        <v>4</v>
      </c>
      <c r="BJ15" s="24"/>
      <c r="BK15" s="24"/>
      <c r="BL15" s="24"/>
      <c r="BM15" s="24"/>
      <c r="BN15" s="24"/>
      <c r="BO15" s="58"/>
      <c r="BP15" s="59"/>
      <c r="BQ15" s="59"/>
      <c r="BR15" s="59"/>
      <c r="BS15" s="59"/>
      <c r="BT15" s="60"/>
    </row>
    <row r="16" spans="1:72" ht="15" customHeight="1" x14ac:dyDescent="0.2">
      <c r="A16" s="5"/>
      <c r="B16" s="28" t="s">
        <v>112</v>
      </c>
      <c r="C16" s="28"/>
      <c r="D16" s="28"/>
      <c r="E16" s="28"/>
      <c r="F16" s="28"/>
      <c r="G16" s="28"/>
      <c r="H16" s="28"/>
      <c r="I16" s="28"/>
      <c r="J16" s="23">
        <v>1</v>
      </c>
      <c r="K16" s="23"/>
      <c r="L16" s="23"/>
      <c r="M16" s="23"/>
      <c r="N16" s="23"/>
      <c r="O16" s="23"/>
      <c r="P16" s="23">
        <v>3</v>
      </c>
      <c r="Q16" s="23"/>
      <c r="R16" s="23"/>
      <c r="S16" s="23"/>
      <c r="T16" s="23"/>
      <c r="U16" s="23"/>
      <c r="V16" s="23">
        <f>SUM(AB16:AV16)</f>
        <v>87</v>
      </c>
      <c r="W16" s="23"/>
      <c r="X16" s="23"/>
      <c r="Y16" s="23"/>
      <c r="Z16" s="23"/>
      <c r="AA16" s="23"/>
      <c r="AB16" s="29">
        <v>33</v>
      </c>
      <c r="AC16" s="29"/>
      <c r="AD16" s="29"/>
      <c r="AE16" s="29"/>
      <c r="AF16" s="29"/>
      <c r="AG16" s="29"/>
      <c r="AH16" s="30">
        <v>16</v>
      </c>
      <c r="AI16" s="31"/>
      <c r="AJ16" s="31"/>
      <c r="AK16" s="31"/>
      <c r="AL16" s="32"/>
      <c r="AM16" s="30">
        <v>19</v>
      </c>
      <c r="AN16" s="31"/>
      <c r="AO16" s="31"/>
      <c r="AP16" s="31"/>
      <c r="AQ16" s="32"/>
      <c r="AR16" s="30">
        <v>19</v>
      </c>
      <c r="AS16" s="31"/>
      <c r="AT16" s="31"/>
      <c r="AU16" s="31"/>
      <c r="AV16" s="32"/>
      <c r="AW16" s="23">
        <v>17</v>
      </c>
      <c r="AX16" s="23"/>
      <c r="AY16" s="23"/>
      <c r="AZ16" s="23"/>
      <c r="BA16" s="23"/>
      <c r="BB16" s="23"/>
      <c r="BC16" s="23">
        <v>0</v>
      </c>
      <c r="BD16" s="23"/>
      <c r="BE16" s="23"/>
      <c r="BF16" s="23"/>
      <c r="BG16" s="23"/>
      <c r="BH16" s="23"/>
      <c r="BI16" s="23">
        <v>17</v>
      </c>
      <c r="BJ16" s="23"/>
      <c r="BK16" s="23"/>
      <c r="BL16" s="23"/>
      <c r="BM16" s="23"/>
      <c r="BN16" s="23"/>
      <c r="BO16" s="23">
        <v>3</v>
      </c>
      <c r="BP16" s="23"/>
      <c r="BQ16" s="23"/>
      <c r="BR16" s="23"/>
      <c r="BS16" s="23"/>
      <c r="BT16" s="23"/>
    </row>
    <row r="17" spans="1:69" ht="15" customHeight="1" x14ac:dyDescent="0.2">
      <c r="A17" s="5"/>
      <c r="B17" s="18"/>
      <c r="C17" s="18"/>
      <c r="D17" s="18"/>
      <c r="E17" s="18"/>
      <c r="F17" s="18"/>
      <c r="G17" s="18"/>
      <c r="H17" s="18"/>
      <c r="I17" s="18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</row>
    <row r="18" spans="1:69" ht="15" customHeight="1" x14ac:dyDescent="0.2">
      <c r="A18" s="5" t="s">
        <v>24</v>
      </c>
      <c r="B18" s="9"/>
      <c r="C18" s="9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</row>
    <row r="19" spans="1:69" ht="15" customHeight="1" x14ac:dyDescent="0.2">
      <c r="A19" s="5"/>
      <c r="B19" s="9"/>
      <c r="C19" s="9"/>
      <c r="D19" s="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15" customHeight="1" x14ac:dyDescent="0.2">
      <c r="A20" s="5"/>
      <c r="B20" s="24" t="s">
        <v>0</v>
      </c>
      <c r="C20" s="24"/>
      <c r="D20" s="24"/>
      <c r="E20" s="24"/>
      <c r="F20" s="24"/>
      <c r="G20" s="24"/>
      <c r="H20" s="24"/>
      <c r="I20" s="24"/>
      <c r="J20" s="24" t="s">
        <v>25</v>
      </c>
      <c r="K20" s="24"/>
      <c r="L20" s="24"/>
      <c r="M20" s="24"/>
      <c r="N20" s="24"/>
      <c r="O20" s="24"/>
      <c r="P20" s="24"/>
      <c r="Q20" s="24" t="s">
        <v>15</v>
      </c>
      <c r="R20" s="24"/>
      <c r="S20" s="24"/>
      <c r="T20" s="24"/>
      <c r="U20" s="24"/>
      <c r="V20" s="24"/>
      <c r="W20" s="24"/>
      <c r="X20" s="24" t="s">
        <v>26</v>
      </c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 t="s">
        <v>17</v>
      </c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 t="s">
        <v>18</v>
      </c>
      <c r="BM20" s="24"/>
      <c r="BN20" s="24"/>
      <c r="BO20" s="24"/>
      <c r="BP20" s="24"/>
      <c r="BQ20" s="24"/>
    </row>
    <row r="21" spans="1:69" ht="15" customHeight="1" x14ac:dyDescent="0.2">
      <c r="A21" s="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 t="s">
        <v>5</v>
      </c>
      <c r="Y21" s="24"/>
      <c r="Z21" s="24"/>
      <c r="AA21" s="24"/>
      <c r="AB21" s="24"/>
      <c r="AC21" s="24"/>
      <c r="AD21" s="24"/>
      <c r="AE21" s="24"/>
      <c r="AF21" s="24" t="s">
        <v>3</v>
      </c>
      <c r="AG21" s="24"/>
      <c r="AH21" s="24"/>
      <c r="AI21" s="24"/>
      <c r="AJ21" s="24"/>
      <c r="AK21" s="24"/>
      <c r="AL21" s="24"/>
      <c r="AM21" s="24" t="s">
        <v>4</v>
      </c>
      <c r="AN21" s="24"/>
      <c r="AO21" s="24"/>
      <c r="AP21" s="24"/>
      <c r="AQ21" s="24"/>
      <c r="AR21" s="24"/>
      <c r="AS21" s="24"/>
      <c r="AT21" s="24" t="s">
        <v>2</v>
      </c>
      <c r="AU21" s="24"/>
      <c r="AV21" s="24"/>
      <c r="AW21" s="24"/>
      <c r="AX21" s="24"/>
      <c r="AY21" s="24"/>
      <c r="AZ21" s="24" t="s">
        <v>3</v>
      </c>
      <c r="BA21" s="24"/>
      <c r="BB21" s="24"/>
      <c r="BC21" s="24"/>
      <c r="BD21" s="24"/>
      <c r="BE21" s="24"/>
      <c r="BF21" s="24" t="s">
        <v>4</v>
      </c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</row>
    <row r="22" spans="1:69" ht="15" customHeight="1" x14ac:dyDescent="0.2">
      <c r="A22" s="5"/>
      <c r="B22" s="74" t="s">
        <v>22</v>
      </c>
      <c r="C22" s="74"/>
      <c r="D22" s="74"/>
      <c r="E22" s="74"/>
      <c r="F22" s="74"/>
      <c r="G22" s="74"/>
      <c r="H22" s="74"/>
      <c r="I22" s="74"/>
      <c r="J22" s="72">
        <v>14</v>
      </c>
      <c r="K22" s="72"/>
      <c r="L22" s="72"/>
      <c r="M22" s="72"/>
      <c r="N22" s="72"/>
      <c r="O22" s="72"/>
      <c r="P22" s="72"/>
      <c r="Q22" s="72">
        <v>126</v>
      </c>
      <c r="R22" s="72"/>
      <c r="S22" s="72"/>
      <c r="T22" s="72"/>
      <c r="U22" s="72"/>
      <c r="V22" s="72"/>
      <c r="W22" s="72"/>
      <c r="X22" s="77">
        <f>SUM(AF22:AS22)</f>
        <v>2900</v>
      </c>
      <c r="Y22" s="77"/>
      <c r="Z22" s="77"/>
      <c r="AA22" s="77"/>
      <c r="AB22" s="77"/>
      <c r="AC22" s="77"/>
      <c r="AD22" s="77"/>
      <c r="AE22" s="77"/>
      <c r="AF22" s="77">
        <v>1458</v>
      </c>
      <c r="AG22" s="77"/>
      <c r="AH22" s="77"/>
      <c r="AI22" s="77"/>
      <c r="AJ22" s="77"/>
      <c r="AK22" s="77"/>
      <c r="AL22" s="77"/>
      <c r="AM22" s="77">
        <v>1442</v>
      </c>
      <c r="AN22" s="77"/>
      <c r="AO22" s="77"/>
      <c r="AP22" s="77"/>
      <c r="AQ22" s="77"/>
      <c r="AR22" s="77"/>
      <c r="AS22" s="77"/>
      <c r="AT22" s="72">
        <f>SUM(AZ22:BK22)</f>
        <v>218</v>
      </c>
      <c r="AU22" s="72"/>
      <c r="AV22" s="72"/>
      <c r="AW22" s="72"/>
      <c r="AX22" s="72"/>
      <c r="AY22" s="72"/>
      <c r="AZ22" s="72">
        <v>74</v>
      </c>
      <c r="BA22" s="72"/>
      <c r="BB22" s="72"/>
      <c r="BC22" s="72"/>
      <c r="BD22" s="72"/>
      <c r="BE22" s="72"/>
      <c r="BF22" s="72">
        <v>144</v>
      </c>
      <c r="BG22" s="72"/>
      <c r="BH22" s="72"/>
      <c r="BI22" s="72"/>
      <c r="BJ22" s="72"/>
      <c r="BK22" s="72"/>
      <c r="BL22" s="72">
        <v>27</v>
      </c>
      <c r="BM22" s="72"/>
      <c r="BN22" s="72"/>
      <c r="BO22" s="72"/>
      <c r="BP22" s="72"/>
      <c r="BQ22" s="72"/>
    </row>
    <row r="23" spans="1:69" ht="15" customHeight="1" x14ac:dyDescent="0.2">
      <c r="A23" s="5"/>
      <c r="B23" s="62" t="s">
        <v>8</v>
      </c>
      <c r="C23" s="62"/>
      <c r="D23" s="62"/>
      <c r="E23" s="62"/>
      <c r="F23" s="62"/>
      <c r="G23" s="62"/>
      <c r="H23" s="62"/>
      <c r="I23" s="62"/>
      <c r="J23" s="73">
        <v>14</v>
      </c>
      <c r="K23" s="73"/>
      <c r="L23" s="73"/>
      <c r="M23" s="73"/>
      <c r="N23" s="73"/>
      <c r="O23" s="73"/>
      <c r="P23" s="73"/>
      <c r="Q23" s="73">
        <v>129</v>
      </c>
      <c r="R23" s="73"/>
      <c r="S23" s="73"/>
      <c r="T23" s="73"/>
      <c r="U23" s="73"/>
      <c r="V23" s="73"/>
      <c r="W23" s="73"/>
      <c r="X23" s="76">
        <f t="shared" ref="X23:X26" si="2">SUM(AF23:AS23)</f>
        <v>2885</v>
      </c>
      <c r="Y23" s="76"/>
      <c r="Z23" s="76"/>
      <c r="AA23" s="76"/>
      <c r="AB23" s="76"/>
      <c r="AC23" s="76"/>
      <c r="AD23" s="76"/>
      <c r="AE23" s="76"/>
      <c r="AF23" s="76">
        <v>1488</v>
      </c>
      <c r="AG23" s="76"/>
      <c r="AH23" s="76"/>
      <c r="AI23" s="76"/>
      <c r="AJ23" s="76"/>
      <c r="AK23" s="76"/>
      <c r="AL23" s="76"/>
      <c r="AM23" s="76">
        <v>1397</v>
      </c>
      <c r="AN23" s="76"/>
      <c r="AO23" s="76"/>
      <c r="AP23" s="76"/>
      <c r="AQ23" s="76"/>
      <c r="AR23" s="76"/>
      <c r="AS23" s="76"/>
      <c r="AT23" s="73">
        <f t="shared" ref="AT23:AT26" si="3">SUM(AZ23:BK23)</f>
        <v>191</v>
      </c>
      <c r="AU23" s="73"/>
      <c r="AV23" s="73"/>
      <c r="AW23" s="73"/>
      <c r="AX23" s="73"/>
      <c r="AY23" s="73"/>
      <c r="AZ23" s="73">
        <v>74</v>
      </c>
      <c r="BA23" s="73"/>
      <c r="BB23" s="73"/>
      <c r="BC23" s="73"/>
      <c r="BD23" s="73"/>
      <c r="BE23" s="73"/>
      <c r="BF23" s="73">
        <v>117</v>
      </c>
      <c r="BG23" s="73"/>
      <c r="BH23" s="73"/>
      <c r="BI23" s="73"/>
      <c r="BJ23" s="73"/>
      <c r="BK23" s="73"/>
      <c r="BL23" s="73">
        <v>28</v>
      </c>
      <c r="BM23" s="73"/>
      <c r="BN23" s="73"/>
      <c r="BO23" s="73"/>
      <c r="BP23" s="73"/>
      <c r="BQ23" s="73"/>
    </row>
    <row r="24" spans="1:69" ht="15" customHeight="1" x14ac:dyDescent="0.2">
      <c r="A24" s="5"/>
      <c r="B24" s="62" t="s">
        <v>7</v>
      </c>
      <c r="C24" s="62"/>
      <c r="D24" s="62"/>
      <c r="E24" s="62"/>
      <c r="F24" s="62"/>
      <c r="G24" s="62"/>
      <c r="H24" s="62"/>
      <c r="I24" s="62"/>
      <c r="J24" s="73">
        <v>14</v>
      </c>
      <c r="K24" s="73"/>
      <c r="L24" s="73"/>
      <c r="M24" s="73"/>
      <c r="N24" s="73"/>
      <c r="O24" s="73"/>
      <c r="P24" s="73"/>
      <c r="Q24" s="73">
        <v>127</v>
      </c>
      <c r="R24" s="73"/>
      <c r="S24" s="73"/>
      <c r="T24" s="73"/>
      <c r="U24" s="73"/>
      <c r="V24" s="73"/>
      <c r="W24" s="73"/>
      <c r="X24" s="76">
        <f t="shared" si="2"/>
        <v>2834</v>
      </c>
      <c r="Y24" s="76"/>
      <c r="Z24" s="76"/>
      <c r="AA24" s="76"/>
      <c r="AB24" s="76"/>
      <c r="AC24" s="76"/>
      <c r="AD24" s="76"/>
      <c r="AE24" s="76"/>
      <c r="AF24" s="76">
        <v>1458</v>
      </c>
      <c r="AG24" s="76"/>
      <c r="AH24" s="76"/>
      <c r="AI24" s="76"/>
      <c r="AJ24" s="76"/>
      <c r="AK24" s="76"/>
      <c r="AL24" s="76"/>
      <c r="AM24" s="76">
        <v>1376</v>
      </c>
      <c r="AN24" s="76"/>
      <c r="AO24" s="76"/>
      <c r="AP24" s="76"/>
      <c r="AQ24" s="76"/>
      <c r="AR24" s="76"/>
      <c r="AS24" s="76"/>
      <c r="AT24" s="73">
        <f t="shared" si="3"/>
        <v>207</v>
      </c>
      <c r="AU24" s="73"/>
      <c r="AV24" s="73"/>
      <c r="AW24" s="73"/>
      <c r="AX24" s="73"/>
      <c r="AY24" s="73"/>
      <c r="AZ24" s="73">
        <v>76</v>
      </c>
      <c r="BA24" s="73"/>
      <c r="BB24" s="73"/>
      <c r="BC24" s="73"/>
      <c r="BD24" s="73"/>
      <c r="BE24" s="73"/>
      <c r="BF24" s="73">
        <v>131</v>
      </c>
      <c r="BG24" s="73"/>
      <c r="BH24" s="73"/>
      <c r="BI24" s="73"/>
      <c r="BJ24" s="73"/>
      <c r="BK24" s="73"/>
      <c r="BL24" s="73">
        <v>30</v>
      </c>
      <c r="BM24" s="73"/>
      <c r="BN24" s="73"/>
      <c r="BO24" s="73"/>
      <c r="BP24" s="73"/>
      <c r="BQ24" s="73"/>
    </row>
    <row r="25" spans="1:69" ht="15" customHeight="1" x14ac:dyDescent="0.2">
      <c r="A25" s="5"/>
      <c r="B25" s="62" t="s">
        <v>23</v>
      </c>
      <c r="C25" s="62"/>
      <c r="D25" s="62"/>
      <c r="E25" s="62"/>
      <c r="F25" s="62"/>
      <c r="G25" s="62"/>
      <c r="H25" s="62"/>
      <c r="I25" s="62"/>
      <c r="J25" s="73">
        <v>14</v>
      </c>
      <c r="K25" s="73"/>
      <c r="L25" s="73"/>
      <c r="M25" s="73"/>
      <c r="N25" s="73"/>
      <c r="O25" s="73"/>
      <c r="P25" s="73"/>
      <c r="Q25" s="73">
        <v>131</v>
      </c>
      <c r="R25" s="73"/>
      <c r="S25" s="73"/>
      <c r="T25" s="73"/>
      <c r="U25" s="73"/>
      <c r="V25" s="73"/>
      <c r="W25" s="73"/>
      <c r="X25" s="76">
        <f t="shared" si="2"/>
        <v>2826</v>
      </c>
      <c r="Y25" s="76"/>
      <c r="Z25" s="76"/>
      <c r="AA25" s="76"/>
      <c r="AB25" s="76"/>
      <c r="AC25" s="76"/>
      <c r="AD25" s="76"/>
      <c r="AE25" s="76"/>
      <c r="AF25" s="76">
        <v>1455</v>
      </c>
      <c r="AG25" s="76"/>
      <c r="AH25" s="76"/>
      <c r="AI25" s="76"/>
      <c r="AJ25" s="76"/>
      <c r="AK25" s="76"/>
      <c r="AL25" s="76"/>
      <c r="AM25" s="76">
        <v>1371</v>
      </c>
      <c r="AN25" s="76"/>
      <c r="AO25" s="76"/>
      <c r="AP25" s="76"/>
      <c r="AQ25" s="76"/>
      <c r="AR25" s="76"/>
      <c r="AS25" s="76"/>
      <c r="AT25" s="73">
        <f t="shared" si="3"/>
        <v>215</v>
      </c>
      <c r="AU25" s="73"/>
      <c r="AV25" s="73"/>
      <c r="AW25" s="73"/>
      <c r="AX25" s="73"/>
      <c r="AY25" s="73"/>
      <c r="AZ25" s="73">
        <v>72</v>
      </c>
      <c r="BA25" s="73"/>
      <c r="BB25" s="73"/>
      <c r="BC25" s="73"/>
      <c r="BD25" s="73"/>
      <c r="BE25" s="73"/>
      <c r="BF25" s="73">
        <v>143</v>
      </c>
      <c r="BG25" s="73"/>
      <c r="BH25" s="73"/>
      <c r="BI25" s="73"/>
      <c r="BJ25" s="73"/>
      <c r="BK25" s="73"/>
      <c r="BL25" s="73">
        <v>31</v>
      </c>
      <c r="BM25" s="73"/>
      <c r="BN25" s="73"/>
      <c r="BO25" s="73"/>
      <c r="BP25" s="73"/>
      <c r="BQ25" s="73"/>
    </row>
    <row r="26" spans="1:69" ht="15" customHeight="1" x14ac:dyDescent="0.2">
      <c r="A26" s="5"/>
      <c r="B26" s="28" t="s">
        <v>112</v>
      </c>
      <c r="C26" s="28"/>
      <c r="D26" s="28"/>
      <c r="E26" s="28"/>
      <c r="F26" s="28"/>
      <c r="G26" s="28"/>
      <c r="H26" s="28"/>
      <c r="I26" s="28"/>
      <c r="J26" s="23">
        <v>14</v>
      </c>
      <c r="K26" s="23"/>
      <c r="L26" s="23"/>
      <c r="M26" s="23"/>
      <c r="N26" s="23"/>
      <c r="O26" s="23"/>
      <c r="P26" s="23"/>
      <c r="Q26" s="23">
        <v>131</v>
      </c>
      <c r="R26" s="23"/>
      <c r="S26" s="23"/>
      <c r="T26" s="23"/>
      <c r="U26" s="23"/>
      <c r="V26" s="23"/>
      <c r="W26" s="23"/>
      <c r="X26" s="78">
        <f t="shared" si="2"/>
        <v>2824</v>
      </c>
      <c r="Y26" s="78"/>
      <c r="Z26" s="78"/>
      <c r="AA26" s="78"/>
      <c r="AB26" s="78"/>
      <c r="AC26" s="78"/>
      <c r="AD26" s="78"/>
      <c r="AE26" s="78"/>
      <c r="AF26" s="79">
        <v>1451</v>
      </c>
      <c r="AG26" s="79"/>
      <c r="AH26" s="79"/>
      <c r="AI26" s="79"/>
      <c r="AJ26" s="79"/>
      <c r="AK26" s="79"/>
      <c r="AL26" s="79"/>
      <c r="AM26" s="79">
        <v>1373</v>
      </c>
      <c r="AN26" s="79"/>
      <c r="AO26" s="79"/>
      <c r="AP26" s="79"/>
      <c r="AQ26" s="79"/>
      <c r="AR26" s="79"/>
      <c r="AS26" s="79"/>
      <c r="AT26" s="75">
        <f t="shared" si="3"/>
        <v>212</v>
      </c>
      <c r="AU26" s="75"/>
      <c r="AV26" s="75"/>
      <c r="AW26" s="75"/>
      <c r="AX26" s="75"/>
      <c r="AY26" s="75"/>
      <c r="AZ26" s="23">
        <v>69</v>
      </c>
      <c r="BA26" s="23"/>
      <c r="BB26" s="23"/>
      <c r="BC26" s="23"/>
      <c r="BD26" s="23"/>
      <c r="BE26" s="23"/>
      <c r="BF26" s="23">
        <v>143</v>
      </c>
      <c r="BG26" s="23"/>
      <c r="BH26" s="23"/>
      <c r="BI26" s="23"/>
      <c r="BJ26" s="23"/>
      <c r="BK26" s="23"/>
      <c r="BL26" s="23">
        <v>29</v>
      </c>
      <c r="BM26" s="23"/>
      <c r="BN26" s="23"/>
      <c r="BO26" s="23"/>
      <c r="BP26" s="23"/>
      <c r="BQ26" s="23"/>
    </row>
    <row r="27" spans="1:69" ht="15" customHeight="1" x14ac:dyDescent="0.2">
      <c r="A27" s="5"/>
      <c r="B27" s="7"/>
      <c r="C27" s="7"/>
      <c r="D27" s="7"/>
      <c r="E27" s="7"/>
      <c r="F27" s="7"/>
      <c r="G27" s="7"/>
      <c r="H27" s="7"/>
      <c r="I27" s="7"/>
      <c r="J27" s="7"/>
      <c r="K27" s="7">
        <v>14.25</v>
      </c>
      <c r="L27" s="7"/>
      <c r="M27" s="7"/>
      <c r="N27" s="7"/>
      <c r="O27" s="7"/>
      <c r="P27" s="7"/>
      <c r="Q27" s="7"/>
      <c r="R27" s="7"/>
      <c r="S27" s="7">
        <v>8.4600000000000009</v>
      </c>
      <c r="T27" s="7"/>
      <c r="U27" s="7"/>
      <c r="V27" s="7"/>
      <c r="W27" s="7"/>
      <c r="X27" s="7"/>
      <c r="Y27" s="7"/>
      <c r="Z27" s="7"/>
      <c r="AA27" s="7">
        <v>43.83</v>
      </c>
      <c r="AB27" s="7"/>
      <c r="AC27" s="7"/>
      <c r="AD27" s="7"/>
      <c r="AE27" s="7"/>
      <c r="AF27" s="7"/>
      <c r="AG27" s="7"/>
      <c r="AH27" s="7"/>
      <c r="AI27" s="7">
        <v>6.02</v>
      </c>
      <c r="AJ27" s="7"/>
      <c r="AK27" s="7"/>
      <c r="AL27" s="7"/>
      <c r="AM27" s="7"/>
      <c r="AN27" s="7"/>
      <c r="AO27" s="7"/>
      <c r="AP27" s="7"/>
      <c r="AQ27" s="7">
        <v>2.72</v>
      </c>
      <c r="AR27" s="7"/>
      <c r="AS27" s="7"/>
      <c r="AT27" s="7"/>
      <c r="AU27" s="7"/>
      <c r="AV27" s="7"/>
      <c r="AW27" s="7"/>
      <c r="AX27" s="7"/>
      <c r="AY27" s="7">
        <v>24.72</v>
      </c>
      <c r="AZ27" s="7"/>
      <c r="BA27" s="7"/>
      <c r="BB27" s="7"/>
      <c r="BC27" s="7"/>
      <c r="BD27" s="7"/>
      <c r="BE27" s="7"/>
      <c r="BF27" s="7"/>
      <c r="BG27" s="7">
        <v>100</v>
      </c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ht="15" customHeight="1" x14ac:dyDescent="0.2">
      <c r="A28" s="5" t="s">
        <v>27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ht="15" customHeight="1" x14ac:dyDescent="0.2">
      <c r="A29" s="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ht="15" customHeight="1" x14ac:dyDescent="0.2">
      <c r="A30" s="5"/>
      <c r="B30" s="24" t="s">
        <v>0</v>
      </c>
      <c r="C30" s="24"/>
      <c r="D30" s="24"/>
      <c r="E30" s="24"/>
      <c r="F30" s="24"/>
      <c r="G30" s="24"/>
      <c r="H30" s="24"/>
      <c r="I30" s="24"/>
      <c r="J30" s="24" t="s">
        <v>25</v>
      </c>
      <c r="K30" s="24"/>
      <c r="L30" s="24"/>
      <c r="M30" s="24"/>
      <c r="N30" s="24"/>
      <c r="O30" s="24"/>
      <c r="P30" s="24"/>
      <c r="Q30" s="24" t="s">
        <v>15</v>
      </c>
      <c r="R30" s="24"/>
      <c r="S30" s="24"/>
      <c r="T30" s="24"/>
      <c r="U30" s="24"/>
      <c r="V30" s="24"/>
      <c r="W30" s="24"/>
      <c r="X30" s="24" t="s">
        <v>28</v>
      </c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 t="s">
        <v>17</v>
      </c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 t="s">
        <v>18</v>
      </c>
      <c r="BM30" s="24"/>
      <c r="BN30" s="24"/>
      <c r="BO30" s="24"/>
      <c r="BP30" s="24"/>
      <c r="BQ30" s="24"/>
    </row>
    <row r="31" spans="1:69" ht="15" customHeight="1" x14ac:dyDescent="0.2">
      <c r="A31" s="5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 t="s">
        <v>5</v>
      </c>
      <c r="Y31" s="24"/>
      <c r="Z31" s="24"/>
      <c r="AA31" s="24"/>
      <c r="AB31" s="24"/>
      <c r="AC31" s="24"/>
      <c r="AD31" s="24"/>
      <c r="AE31" s="24"/>
      <c r="AF31" s="24" t="s">
        <v>3</v>
      </c>
      <c r="AG31" s="24"/>
      <c r="AH31" s="24"/>
      <c r="AI31" s="24"/>
      <c r="AJ31" s="24"/>
      <c r="AK31" s="24"/>
      <c r="AL31" s="24"/>
      <c r="AM31" s="24" t="s">
        <v>4</v>
      </c>
      <c r="AN31" s="24"/>
      <c r="AO31" s="24"/>
      <c r="AP31" s="24"/>
      <c r="AQ31" s="24"/>
      <c r="AR31" s="24"/>
      <c r="AS31" s="24"/>
      <c r="AT31" s="24" t="s">
        <v>2</v>
      </c>
      <c r="AU31" s="24"/>
      <c r="AV31" s="24"/>
      <c r="AW31" s="24"/>
      <c r="AX31" s="24"/>
      <c r="AY31" s="24"/>
      <c r="AZ31" s="24" t="s">
        <v>3</v>
      </c>
      <c r="BA31" s="24"/>
      <c r="BB31" s="24"/>
      <c r="BC31" s="24"/>
      <c r="BD31" s="24"/>
      <c r="BE31" s="24"/>
      <c r="BF31" s="24" t="s">
        <v>4</v>
      </c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</row>
    <row r="32" spans="1:69" ht="15" customHeight="1" x14ac:dyDescent="0.2">
      <c r="A32" s="5"/>
      <c r="B32" s="66" t="s">
        <v>11</v>
      </c>
      <c r="C32" s="67"/>
      <c r="D32" s="67"/>
      <c r="E32" s="67"/>
      <c r="F32" s="67"/>
      <c r="G32" s="67"/>
      <c r="H32" s="67"/>
      <c r="I32" s="68"/>
      <c r="J32" s="80">
        <v>6</v>
      </c>
      <c r="K32" s="81"/>
      <c r="L32" s="81"/>
      <c r="M32" s="81"/>
      <c r="N32" s="81"/>
      <c r="O32" s="81"/>
      <c r="P32" s="82"/>
      <c r="Q32" s="80">
        <v>61</v>
      </c>
      <c r="R32" s="81"/>
      <c r="S32" s="81"/>
      <c r="T32" s="81"/>
      <c r="U32" s="81"/>
      <c r="V32" s="81"/>
      <c r="W32" s="82"/>
      <c r="X32" s="89">
        <f>SUM(AF32:AS32)</f>
        <v>1856</v>
      </c>
      <c r="Y32" s="90"/>
      <c r="Z32" s="90"/>
      <c r="AA32" s="90"/>
      <c r="AB32" s="90"/>
      <c r="AC32" s="90"/>
      <c r="AD32" s="90"/>
      <c r="AE32" s="91"/>
      <c r="AF32" s="89">
        <v>977</v>
      </c>
      <c r="AG32" s="90"/>
      <c r="AH32" s="90"/>
      <c r="AI32" s="90"/>
      <c r="AJ32" s="90"/>
      <c r="AK32" s="90"/>
      <c r="AL32" s="91"/>
      <c r="AM32" s="89">
        <v>879</v>
      </c>
      <c r="AN32" s="90"/>
      <c r="AO32" s="90"/>
      <c r="AP32" s="90"/>
      <c r="AQ32" s="90"/>
      <c r="AR32" s="90"/>
      <c r="AS32" s="91"/>
      <c r="AT32" s="80">
        <f>SUM(AZ32:BK32)</f>
        <v>144</v>
      </c>
      <c r="AU32" s="81"/>
      <c r="AV32" s="81"/>
      <c r="AW32" s="81"/>
      <c r="AX32" s="81"/>
      <c r="AY32" s="82"/>
      <c r="AZ32" s="80">
        <v>71</v>
      </c>
      <c r="BA32" s="81"/>
      <c r="BB32" s="81"/>
      <c r="BC32" s="81"/>
      <c r="BD32" s="81"/>
      <c r="BE32" s="82"/>
      <c r="BF32" s="80">
        <v>73</v>
      </c>
      <c r="BG32" s="81"/>
      <c r="BH32" s="81"/>
      <c r="BI32" s="81"/>
      <c r="BJ32" s="81"/>
      <c r="BK32" s="82"/>
      <c r="BL32" s="80">
        <v>21</v>
      </c>
      <c r="BM32" s="81"/>
      <c r="BN32" s="81"/>
      <c r="BO32" s="81"/>
      <c r="BP32" s="81"/>
      <c r="BQ32" s="82"/>
    </row>
    <row r="33" spans="1:69" ht="15" customHeight="1" x14ac:dyDescent="0.2">
      <c r="A33" s="5"/>
      <c r="B33" s="63" t="s">
        <v>22</v>
      </c>
      <c r="C33" s="64"/>
      <c r="D33" s="64"/>
      <c r="E33" s="64"/>
      <c r="F33" s="64"/>
      <c r="G33" s="64"/>
      <c r="H33" s="64"/>
      <c r="I33" s="65"/>
      <c r="J33" s="83">
        <v>6</v>
      </c>
      <c r="K33" s="84"/>
      <c r="L33" s="84"/>
      <c r="M33" s="84"/>
      <c r="N33" s="84"/>
      <c r="O33" s="84"/>
      <c r="P33" s="85"/>
      <c r="Q33" s="83">
        <v>60</v>
      </c>
      <c r="R33" s="84"/>
      <c r="S33" s="84"/>
      <c r="T33" s="84"/>
      <c r="U33" s="84"/>
      <c r="V33" s="84"/>
      <c r="W33" s="85"/>
      <c r="X33" s="86">
        <f t="shared" ref="X33:X37" si="4">SUM(AF33:AS33)</f>
        <v>1834</v>
      </c>
      <c r="Y33" s="87"/>
      <c r="Z33" s="87"/>
      <c r="AA33" s="87"/>
      <c r="AB33" s="87"/>
      <c r="AC33" s="87"/>
      <c r="AD33" s="87"/>
      <c r="AE33" s="88"/>
      <c r="AF33" s="86">
        <v>953</v>
      </c>
      <c r="AG33" s="87"/>
      <c r="AH33" s="87"/>
      <c r="AI33" s="87"/>
      <c r="AJ33" s="87"/>
      <c r="AK33" s="87"/>
      <c r="AL33" s="88"/>
      <c r="AM33" s="86">
        <v>881</v>
      </c>
      <c r="AN33" s="87"/>
      <c r="AO33" s="87"/>
      <c r="AP33" s="87"/>
      <c r="AQ33" s="87"/>
      <c r="AR33" s="87"/>
      <c r="AS33" s="88"/>
      <c r="AT33" s="83">
        <f t="shared" ref="AT33:AT37" si="5">SUM(AZ33:BK33)</f>
        <v>144</v>
      </c>
      <c r="AU33" s="84"/>
      <c r="AV33" s="84"/>
      <c r="AW33" s="84"/>
      <c r="AX33" s="84"/>
      <c r="AY33" s="85"/>
      <c r="AZ33" s="83">
        <v>76</v>
      </c>
      <c r="BA33" s="84"/>
      <c r="BB33" s="84"/>
      <c r="BC33" s="84"/>
      <c r="BD33" s="84"/>
      <c r="BE33" s="85"/>
      <c r="BF33" s="83">
        <v>68</v>
      </c>
      <c r="BG33" s="84"/>
      <c r="BH33" s="84"/>
      <c r="BI33" s="84"/>
      <c r="BJ33" s="84"/>
      <c r="BK33" s="85"/>
      <c r="BL33" s="83">
        <v>21</v>
      </c>
      <c r="BM33" s="84"/>
      <c r="BN33" s="84"/>
      <c r="BO33" s="84"/>
      <c r="BP33" s="84"/>
      <c r="BQ33" s="85"/>
    </row>
    <row r="34" spans="1:69" ht="15" customHeight="1" x14ac:dyDescent="0.2">
      <c r="A34" s="5"/>
      <c r="B34" s="63" t="s">
        <v>8</v>
      </c>
      <c r="C34" s="64"/>
      <c r="D34" s="64"/>
      <c r="E34" s="64"/>
      <c r="F34" s="64"/>
      <c r="G34" s="64"/>
      <c r="H34" s="64"/>
      <c r="I34" s="65"/>
      <c r="J34" s="83">
        <v>6</v>
      </c>
      <c r="K34" s="84"/>
      <c r="L34" s="84"/>
      <c r="M34" s="84"/>
      <c r="N34" s="84"/>
      <c r="O34" s="84"/>
      <c r="P34" s="85"/>
      <c r="Q34" s="83">
        <v>48</v>
      </c>
      <c r="R34" s="84"/>
      <c r="S34" s="84"/>
      <c r="T34" s="84"/>
      <c r="U34" s="84"/>
      <c r="V34" s="84"/>
      <c r="W34" s="85"/>
      <c r="X34" s="86">
        <f t="shared" si="4"/>
        <v>1356</v>
      </c>
      <c r="Y34" s="87"/>
      <c r="Z34" s="87"/>
      <c r="AA34" s="87"/>
      <c r="AB34" s="87"/>
      <c r="AC34" s="87"/>
      <c r="AD34" s="87"/>
      <c r="AE34" s="88"/>
      <c r="AF34" s="86">
        <v>683</v>
      </c>
      <c r="AG34" s="87"/>
      <c r="AH34" s="87"/>
      <c r="AI34" s="87"/>
      <c r="AJ34" s="87"/>
      <c r="AK34" s="87"/>
      <c r="AL34" s="88"/>
      <c r="AM34" s="86">
        <v>673</v>
      </c>
      <c r="AN34" s="87"/>
      <c r="AO34" s="87"/>
      <c r="AP34" s="87"/>
      <c r="AQ34" s="87"/>
      <c r="AR34" s="87"/>
      <c r="AS34" s="88"/>
      <c r="AT34" s="83">
        <f t="shared" si="5"/>
        <v>105</v>
      </c>
      <c r="AU34" s="84"/>
      <c r="AV34" s="84"/>
      <c r="AW34" s="84"/>
      <c r="AX34" s="84"/>
      <c r="AY34" s="85"/>
      <c r="AZ34" s="83">
        <v>53</v>
      </c>
      <c r="BA34" s="84"/>
      <c r="BB34" s="84"/>
      <c r="BC34" s="84"/>
      <c r="BD34" s="84"/>
      <c r="BE34" s="85"/>
      <c r="BF34" s="83">
        <v>52</v>
      </c>
      <c r="BG34" s="84"/>
      <c r="BH34" s="84"/>
      <c r="BI34" s="84"/>
      <c r="BJ34" s="84"/>
      <c r="BK34" s="85"/>
      <c r="BL34" s="83">
        <v>14</v>
      </c>
      <c r="BM34" s="84"/>
      <c r="BN34" s="84"/>
      <c r="BO34" s="84"/>
      <c r="BP34" s="84"/>
      <c r="BQ34" s="85"/>
    </row>
    <row r="35" spans="1:69" ht="15" customHeight="1" x14ac:dyDescent="0.2">
      <c r="A35" s="5"/>
      <c r="B35" s="63" t="s">
        <v>7</v>
      </c>
      <c r="C35" s="64"/>
      <c r="D35" s="64"/>
      <c r="E35" s="64"/>
      <c r="F35" s="64"/>
      <c r="G35" s="64"/>
      <c r="H35" s="64"/>
      <c r="I35" s="65"/>
      <c r="J35" s="83">
        <v>6</v>
      </c>
      <c r="K35" s="84"/>
      <c r="L35" s="84"/>
      <c r="M35" s="84"/>
      <c r="N35" s="84"/>
      <c r="O35" s="84"/>
      <c r="P35" s="85"/>
      <c r="Q35" s="83">
        <v>59</v>
      </c>
      <c r="R35" s="84"/>
      <c r="S35" s="84"/>
      <c r="T35" s="84"/>
      <c r="U35" s="84"/>
      <c r="V35" s="84"/>
      <c r="W35" s="85"/>
      <c r="X35" s="86">
        <f t="shared" si="4"/>
        <v>1742</v>
      </c>
      <c r="Y35" s="87"/>
      <c r="Z35" s="87"/>
      <c r="AA35" s="87"/>
      <c r="AB35" s="87"/>
      <c r="AC35" s="87"/>
      <c r="AD35" s="87"/>
      <c r="AE35" s="88"/>
      <c r="AF35" s="86">
        <v>881</v>
      </c>
      <c r="AG35" s="87"/>
      <c r="AH35" s="87"/>
      <c r="AI35" s="87"/>
      <c r="AJ35" s="87"/>
      <c r="AK35" s="87"/>
      <c r="AL35" s="88"/>
      <c r="AM35" s="86">
        <v>861</v>
      </c>
      <c r="AN35" s="87"/>
      <c r="AO35" s="87"/>
      <c r="AP35" s="87"/>
      <c r="AQ35" s="87"/>
      <c r="AR35" s="87"/>
      <c r="AS35" s="88"/>
      <c r="AT35" s="83">
        <f t="shared" si="5"/>
        <v>140</v>
      </c>
      <c r="AU35" s="84"/>
      <c r="AV35" s="84"/>
      <c r="AW35" s="84"/>
      <c r="AX35" s="84"/>
      <c r="AY35" s="85"/>
      <c r="AZ35" s="83">
        <v>76</v>
      </c>
      <c r="BA35" s="84"/>
      <c r="BB35" s="84"/>
      <c r="BC35" s="84"/>
      <c r="BD35" s="84"/>
      <c r="BE35" s="85"/>
      <c r="BF35" s="83">
        <v>64</v>
      </c>
      <c r="BG35" s="84"/>
      <c r="BH35" s="84"/>
      <c r="BI35" s="84"/>
      <c r="BJ35" s="84"/>
      <c r="BK35" s="85"/>
      <c r="BL35" s="83">
        <v>16</v>
      </c>
      <c r="BM35" s="84"/>
      <c r="BN35" s="84"/>
      <c r="BO35" s="84"/>
      <c r="BP35" s="84"/>
      <c r="BQ35" s="85"/>
    </row>
    <row r="36" spans="1:69" ht="15" customHeight="1" x14ac:dyDescent="0.2">
      <c r="A36" s="5"/>
      <c r="B36" s="63" t="s">
        <v>23</v>
      </c>
      <c r="C36" s="64"/>
      <c r="D36" s="64"/>
      <c r="E36" s="64"/>
      <c r="F36" s="64"/>
      <c r="G36" s="64"/>
      <c r="H36" s="64"/>
      <c r="I36" s="65"/>
      <c r="J36" s="83">
        <v>6</v>
      </c>
      <c r="K36" s="84"/>
      <c r="L36" s="84"/>
      <c r="M36" s="84"/>
      <c r="N36" s="84"/>
      <c r="O36" s="84"/>
      <c r="P36" s="85"/>
      <c r="Q36" s="83">
        <v>59</v>
      </c>
      <c r="R36" s="84"/>
      <c r="S36" s="84"/>
      <c r="T36" s="84"/>
      <c r="U36" s="84"/>
      <c r="V36" s="84"/>
      <c r="W36" s="85"/>
      <c r="X36" s="86">
        <f t="shared" si="4"/>
        <v>1688</v>
      </c>
      <c r="Y36" s="87"/>
      <c r="Z36" s="87"/>
      <c r="AA36" s="87"/>
      <c r="AB36" s="87"/>
      <c r="AC36" s="87"/>
      <c r="AD36" s="87"/>
      <c r="AE36" s="88"/>
      <c r="AF36" s="86">
        <v>858</v>
      </c>
      <c r="AG36" s="87"/>
      <c r="AH36" s="87"/>
      <c r="AI36" s="87"/>
      <c r="AJ36" s="87"/>
      <c r="AK36" s="87"/>
      <c r="AL36" s="88"/>
      <c r="AM36" s="86">
        <v>830</v>
      </c>
      <c r="AN36" s="87"/>
      <c r="AO36" s="87"/>
      <c r="AP36" s="87"/>
      <c r="AQ36" s="87"/>
      <c r="AR36" s="87"/>
      <c r="AS36" s="88"/>
      <c r="AT36" s="83">
        <f t="shared" si="5"/>
        <v>139</v>
      </c>
      <c r="AU36" s="84"/>
      <c r="AV36" s="84"/>
      <c r="AW36" s="84"/>
      <c r="AX36" s="84"/>
      <c r="AY36" s="85"/>
      <c r="AZ36" s="83">
        <v>74</v>
      </c>
      <c r="BA36" s="84"/>
      <c r="BB36" s="84"/>
      <c r="BC36" s="84"/>
      <c r="BD36" s="84"/>
      <c r="BE36" s="85"/>
      <c r="BF36" s="83">
        <v>65</v>
      </c>
      <c r="BG36" s="84"/>
      <c r="BH36" s="84"/>
      <c r="BI36" s="84"/>
      <c r="BJ36" s="84"/>
      <c r="BK36" s="85"/>
      <c r="BL36" s="83">
        <v>19</v>
      </c>
      <c r="BM36" s="84"/>
      <c r="BN36" s="84"/>
      <c r="BO36" s="84"/>
      <c r="BP36" s="84"/>
      <c r="BQ36" s="85"/>
    </row>
    <row r="37" spans="1:69" ht="15" customHeight="1" x14ac:dyDescent="0.2">
      <c r="A37" s="5"/>
      <c r="B37" s="69" t="s">
        <v>112</v>
      </c>
      <c r="C37" s="70"/>
      <c r="D37" s="70"/>
      <c r="E37" s="70"/>
      <c r="F37" s="70"/>
      <c r="G37" s="70"/>
      <c r="H37" s="70"/>
      <c r="I37" s="71"/>
      <c r="J37" s="92">
        <v>6</v>
      </c>
      <c r="K37" s="93"/>
      <c r="L37" s="93"/>
      <c r="M37" s="93"/>
      <c r="N37" s="93"/>
      <c r="O37" s="93"/>
      <c r="P37" s="94"/>
      <c r="Q37" s="92">
        <v>62</v>
      </c>
      <c r="R37" s="93"/>
      <c r="S37" s="93"/>
      <c r="T37" s="93"/>
      <c r="U37" s="93"/>
      <c r="V37" s="93"/>
      <c r="W37" s="94"/>
      <c r="X37" s="95">
        <f t="shared" si="4"/>
        <v>1662</v>
      </c>
      <c r="Y37" s="96"/>
      <c r="Z37" s="96"/>
      <c r="AA37" s="96"/>
      <c r="AB37" s="96"/>
      <c r="AC37" s="96"/>
      <c r="AD37" s="96"/>
      <c r="AE37" s="97"/>
      <c r="AF37" s="95">
        <v>837</v>
      </c>
      <c r="AG37" s="96"/>
      <c r="AH37" s="96"/>
      <c r="AI37" s="96"/>
      <c r="AJ37" s="96"/>
      <c r="AK37" s="96"/>
      <c r="AL37" s="97"/>
      <c r="AM37" s="95">
        <v>825</v>
      </c>
      <c r="AN37" s="96"/>
      <c r="AO37" s="96"/>
      <c r="AP37" s="96"/>
      <c r="AQ37" s="96"/>
      <c r="AR37" s="96"/>
      <c r="AS37" s="97"/>
      <c r="AT37" s="92">
        <f t="shared" si="5"/>
        <v>144</v>
      </c>
      <c r="AU37" s="93"/>
      <c r="AV37" s="93"/>
      <c r="AW37" s="93"/>
      <c r="AX37" s="93"/>
      <c r="AY37" s="94"/>
      <c r="AZ37" s="92">
        <v>71</v>
      </c>
      <c r="BA37" s="93"/>
      <c r="BB37" s="93"/>
      <c r="BC37" s="93"/>
      <c r="BD37" s="93"/>
      <c r="BE37" s="94"/>
      <c r="BF37" s="92">
        <v>73</v>
      </c>
      <c r="BG37" s="93"/>
      <c r="BH37" s="93"/>
      <c r="BI37" s="93"/>
      <c r="BJ37" s="93"/>
      <c r="BK37" s="94"/>
      <c r="BL37" s="92">
        <v>16</v>
      </c>
      <c r="BM37" s="93"/>
      <c r="BN37" s="93"/>
      <c r="BO37" s="93"/>
      <c r="BP37" s="93"/>
      <c r="BQ37" s="94"/>
    </row>
    <row r="38" spans="1:69" ht="15" customHeight="1" x14ac:dyDescent="0.2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</row>
    <row r="39" spans="1:69" ht="15" customHeight="1" x14ac:dyDescent="0.2">
      <c r="A39" s="5" t="s">
        <v>29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116" t="s">
        <v>113</v>
      </c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</row>
    <row r="40" spans="1:69" ht="15" customHeight="1" x14ac:dyDescent="0.2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5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ht="15" customHeight="1" x14ac:dyDescent="0.2">
      <c r="A41" s="5"/>
      <c r="B41" s="24" t="s">
        <v>0</v>
      </c>
      <c r="C41" s="24"/>
      <c r="D41" s="24"/>
      <c r="E41" s="24"/>
      <c r="F41" s="24"/>
      <c r="G41" s="24"/>
      <c r="H41" s="24"/>
      <c r="I41" s="24"/>
      <c r="J41" s="24"/>
      <c r="K41" s="24"/>
      <c r="L41" s="98" t="s">
        <v>15</v>
      </c>
      <c r="M41" s="99"/>
      <c r="N41" s="99"/>
      <c r="O41" s="99"/>
      <c r="P41" s="99"/>
      <c r="Q41" s="99"/>
      <c r="R41" s="99"/>
      <c r="S41" s="99"/>
      <c r="T41" s="99"/>
      <c r="U41" s="99"/>
      <c r="V41" s="100"/>
      <c r="W41" s="98" t="s">
        <v>30</v>
      </c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100"/>
      <c r="AN41" s="98" t="s">
        <v>17</v>
      </c>
      <c r="AO41" s="99"/>
      <c r="AP41" s="99"/>
      <c r="AQ41" s="99"/>
      <c r="AR41" s="99"/>
      <c r="AS41" s="99"/>
      <c r="AT41" s="99"/>
      <c r="AU41" s="99"/>
      <c r="AV41" s="99"/>
      <c r="AW41" s="100"/>
      <c r="AX41" s="104" t="s">
        <v>18</v>
      </c>
      <c r="AY41" s="105"/>
      <c r="AZ41" s="105"/>
      <c r="BA41" s="106"/>
      <c r="BB41" s="98" t="s">
        <v>31</v>
      </c>
      <c r="BC41" s="99"/>
      <c r="BD41" s="99"/>
      <c r="BE41" s="99"/>
      <c r="BF41" s="99"/>
      <c r="BG41" s="99"/>
      <c r="BH41" s="99"/>
      <c r="BI41" s="99"/>
      <c r="BJ41" s="100"/>
      <c r="BK41" s="54" t="s">
        <v>32</v>
      </c>
      <c r="BL41" s="54"/>
      <c r="BM41" s="54"/>
      <c r="BN41" s="54"/>
      <c r="BO41" s="54"/>
      <c r="BP41" s="54"/>
      <c r="BQ41" s="54"/>
    </row>
    <row r="42" spans="1:69" ht="15" customHeight="1" x14ac:dyDescent="0.2">
      <c r="A42" s="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101"/>
      <c r="M42" s="102"/>
      <c r="N42" s="102"/>
      <c r="O42" s="102"/>
      <c r="P42" s="102"/>
      <c r="Q42" s="102"/>
      <c r="R42" s="102"/>
      <c r="S42" s="102"/>
      <c r="T42" s="102"/>
      <c r="U42" s="102"/>
      <c r="V42" s="103"/>
      <c r="W42" s="101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3"/>
      <c r="AN42" s="101"/>
      <c r="AO42" s="102"/>
      <c r="AP42" s="102"/>
      <c r="AQ42" s="102"/>
      <c r="AR42" s="102"/>
      <c r="AS42" s="102"/>
      <c r="AT42" s="102"/>
      <c r="AU42" s="102"/>
      <c r="AV42" s="102"/>
      <c r="AW42" s="103"/>
      <c r="AX42" s="107"/>
      <c r="AY42" s="108"/>
      <c r="AZ42" s="108"/>
      <c r="BA42" s="109"/>
      <c r="BB42" s="113"/>
      <c r="BC42" s="114"/>
      <c r="BD42" s="114"/>
      <c r="BE42" s="114"/>
      <c r="BF42" s="114"/>
      <c r="BG42" s="114"/>
      <c r="BH42" s="114"/>
      <c r="BI42" s="114"/>
      <c r="BJ42" s="115"/>
      <c r="BK42" s="54"/>
      <c r="BL42" s="54"/>
      <c r="BM42" s="54"/>
      <c r="BN42" s="54"/>
      <c r="BO42" s="54"/>
      <c r="BP42" s="54"/>
      <c r="BQ42" s="54"/>
    </row>
    <row r="43" spans="1:69" ht="15" customHeight="1" x14ac:dyDescent="0.2">
      <c r="A43" s="5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98" t="s">
        <v>2</v>
      </c>
      <c r="M43" s="99"/>
      <c r="N43" s="99"/>
      <c r="O43" s="99"/>
      <c r="P43" s="100"/>
      <c r="Q43" s="98" t="s">
        <v>33</v>
      </c>
      <c r="R43" s="99"/>
      <c r="S43" s="100"/>
      <c r="T43" s="98" t="s">
        <v>34</v>
      </c>
      <c r="U43" s="99"/>
      <c r="V43" s="100"/>
      <c r="W43" s="98" t="s">
        <v>2</v>
      </c>
      <c r="X43" s="99"/>
      <c r="Y43" s="99"/>
      <c r="Z43" s="99"/>
      <c r="AA43" s="99"/>
      <c r="AB43" s="99"/>
      <c r="AC43" s="100"/>
      <c r="AD43" s="98" t="s">
        <v>33</v>
      </c>
      <c r="AE43" s="99"/>
      <c r="AF43" s="99"/>
      <c r="AG43" s="99"/>
      <c r="AH43" s="99"/>
      <c r="AI43" s="100"/>
      <c r="AJ43" s="98" t="s">
        <v>34</v>
      </c>
      <c r="AK43" s="99"/>
      <c r="AL43" s="99"/>
      <c r="AM43" s="100"/>
      <c r="AN43" s="98" t="s">
        <v>2</v>
      </c>
      <c r="AO43" s="99"/>
      <c r="AP43" s="99"/>
      <c r="AQ43" s="100"/>
      <c r="AR43" s="98" t="s">
        <v>3</v>
      </c>
      <c r="AS43" s="99"/>
      <c r="AT43" s="100"/>
      <c r="AU43" s="98" t="s">
        <v>4</v>
      </c>
      <c r="AV43" s="99"/>
      <c r="AW43" s="100"/>
      <c r="AX43" s="107"/>
      <c r="AY43" s="108"/>
      <c r="AZ43" s="108"/>
      <c r="BA43" s="109"/>
      <c r="BB43" s="113"/>
      <c r="BC43" s="114"/>
      <c r="BD43" s="114"/>
      <c r="BE43" s="114"/>
      <c r="BF43" s="114"/>
      <c r="BG43" s="114"/>
      <c r="BH43" s="114"/>
      <c r="BI43" s="114"/>
      <c r="BJ43" s="115"/>
      <c r="BK43" s="54" t="s">
        <v>9</v>
      </c>
      <c r="BL43" s="54"/>
      <c r="BM43" s="54"/>
      <c r="BN43" s="54"/>
      <c r="BO43" s="54"/>
      <c r="BP43" s="54"/>
      <c r="BQ43" s="54"/>
    </row>
    <row r="44" spans="1:69" ht="15" customHeight="1" x14ac:dyDescent="0.2">
      <c r="A44" s="5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101"/>
      <c r="M44" s="102"/>
      <c r="N44" s="102"/>
      <c r="O44" s="102"/>
      <c r="P44" s="103"/>
      <c r="Q44" s="101"/>
      <c r="R44" s="102"/>
      <c r="S44" s="103"/>
      <c r="T44" s="101"/>
      <c r="U44" s="102"/>
      <c r="V44" s="103"/>
      <c r="W44" s="101"/>
      <c r="X44" s="102"/>
      <c r="Y44" s="102"/>
      <c r="Z44" s="102"/>
      <c r="AA44" s="102"/>
      <c r="AB44" s="102"/>
      <c r="AC44" s="103"/>
      <c r="AD44" s="101"/>
      <c r="AE44" s="102"/>
      <c r="AF44" s="102"/>
      <c r="AG44" s="102"/>
      <c r="AH44" s="102"/>
      <c r="AI44" s="103"/>
      <c r="AJ44" s="101"/>
      <c r="AK44" s="102"/>
      <c r="AL44" s="102"/>
      <c r="AM44" s="103"/>
      <c r="AN44" s="101"/>
      <c r="AO44" s="102"/>
      <c r="AP44" s="102"/>
      <c r="AQ44" s="103"/>
      <c r="AR44" s="101"/>
      <c r="AS44" s="102"/>
      <c r="AT44" s="103"/>
      <c r="AU44" s="101"/>
      <c r="AV44" s="102"/>
      <c r="AW44" s="103"/>
      <c r="AX44" s="110"/>
      <c r="AY44" s="111"/>
      <c r="AZ44" s="111"/>
      <c r="BA44" s="112"/>
      <c r="BB44" s="101"/>
      <c r="BC44" s="102"/>
      <c r="BD44" s="102"/>
      <c r="BE44" s="102"/>
      <c r="BF44" s="102"/>
      <c r="BG44" s="102"/>
      <c r="BH44" s="102"/>
      <c r="BI44" s="102"/>
      <c r="BJ44" s="103"/>
      <c r="BK44" s="54"/>
      <c r="BL44" s="54"/>
      <c r="BM44" s="54"/>
      <c r="BN44" s="54"/>
      <c r="BO44" s="54"/>
      <c r="BP44" s="54"/>
      <c r="BQ44" s="54"/>
    </row>
    <row r="45" spans="1:69" ht="15" customHeight="1" x14ac:dyDescent="0.2">
      <c r="A45" s="5"/>
      <c r="B45" s="55" t="s">
        <v>35</v>
      </c>
      <c r="C45" s="27"/>
      <c r="D45" s="27"/>
      <c r="E45" s="27"/>
      <c r="F45" s="27"/>
      <c r="G45" s="27"/>
      <c r="H45" s="27"/>
      <c r="I45" s="27"/>
      <c r="J45" s="27"/>
      <c r="K45" s="25"/>
      <c r="L45" s="117">
        <f>SUM(L46:L59)</f>
        <v>131</v>
      </c>
      <c r="M45" s="117"/>
      <c r="N45" s="117"/>
      <c r="O45" s="117"/>
      <c r="P45" s="117"/>
      <c r="Q45" s="117">
        <f>SUM(Q46:S59)</f>
        <v>105</v>
      </c>
      <c r="R45" s="117"/>
      <c r="S45" s="117"/>
      <c r="T45" s="121">
        <f>SUM(T46:V59)</f>
        <v>26</v>
      </c>
      <c r="U45" s="122"/>
      <c r="V45" s="123"/>
      <c r="W45" s="121">
        <f>SUM(W46:AA59)</f>
        <v>2824</v>
      </c>
      <c r="X45" s="122"/>
      <c r="Y45" s="122"/>
      <c r="Z45" s="122"/>
      <c r="AA45" s="122"/>
      <c r="AB45" s="122"/>
      <c r="AC45" s="123"/>
      <c r="AD45" s="121">
        <f>SUM(AD46:AG59)</f>
        <v>2732</v>
      </c>
      <c r="AE45" s="122"/>
      <c r="AF45" s="122"/>
      <c r="AG45" s="122"/>
      <c r="AH45" s="122"/>
      <c r="AI45" s="123"/>
      <c r="AJ45" s="117">
        <f>SUM(AJ46:AM59)</f>
        <v>92</v>
      </c>
      <c r="AK45" s="117"/>
      <c r="AL45" s="117"/>
      <c r="AM45" s="117">
        <f>SUM(AM46:AU59)</f>
        <v>424</v>
      </c>
      <c r="AN45" s="117">
        <f>AR45+AU45</f>
        <v>212</v>
      </c>
      <c r="AO45" s="117"/>
      <c r="AP45" s="117"/>
      <c r="AQ45" s="117"/>
      <c r="AR45" s="117">
        <f>SUM(AR46:AT59)</f>
        <v>69</v>
      </c>
      <c r="AS45" s="117"/>
      <c r="AT45" s="117">
        <f>SUM(AT46:AX59)</f>
        <v>172</v>
      </c>
      <c r="AU45" s="117">
        <f>SUM(AU46:AW59)</f>
        <v>143</v>
      </c>
      <c r="AV45" s="117"/>
      <c r="AW45" s="117">
        <f>SUM(AW46:BA59)</f>
        <v>29</v>
      </c>
      <c r="AX45" s="118">
        <f>SUM(AX46:BA59)</f>
        <v>29</v>
      </c>
      <c r="AY45" s="119"/>
      <c r="AZ45" s="119"/>
      <c r="BA45" s="120"/>
      <c r="BB45" s="121">
        <f>SUM(BB46:BJ59)</f>
        <v>286391</v>
      </c>
      <c r="BC45" s="122"/>
      <c r="BD45" s="122"/>
      <c r="BE45" s="122"/>
      <c r="BF45" s="122"/>
      <c r="BG45" s="122"/>
      <c r="BH45" s="122"/>
      <c r="BI45" s="122"/>
      <c r="BJ45" s="123"/>
      <c r="BK45" s="124">
        <f>SUM(BK46:BP59)</f>
        <v>43386</v>
      </c>
      <c r="BL45" s="124"/>
      <c r="BM45" s="124"/>
      <c r="BN45" s="124"/>
      <c r="BO45" s="124"/>
      <c r="BP45" s="124"/>
      <c r="BQ45" s="124"/>
    </row>
    <row r="46" spans="1:69" ht="15" customHeight="1" x14ac:dyDescent="0.2">
      <c r="A46" s="5"/>
      <c r="B46" s="61"/>
      <c r="C46" s="125" t="s">
        <v>36</v>
      </c>
      <c r="D46" s="126"/>
      <c r="E46" s="126"/>
      <c r="F46" s="126"/>
      <c r="G46" s="126"/>
      <c r="H46" s="126"/>
      <c r="I46" s="126"/>
      <c r="J46" s="126"/>
      <c r="K46" s="127"/>
      <c r="L46" s="128">
        <v>14</v>
      </c>
      <c r="M46" s="128"/>
      <c r="N46" s="128"/>
      <c r="O46" s="128"/>
      <c r="P46" s="128"/>
      <c r="Q46" s="128">
        <v>12</v>
      </c>
      <c r="R46" s="128"/>
      <c r="S46" s="128"/>
      <c r="T46" s="129">
        <v>2</v>
      </c>
      <c r="U46" s="130"/>
      <c r="V46" s="131"/>
      <c r="W46" s="132">
        <f t="shared" ref="W46:W65" si="6">SUM(AD46:AM46)</f>
        <v>362</v>
      </c>
      <c r="X46" s="133"/>
      <c r="Y46" s="133"/>
      <c r="Z46" s="133"/>
      <c r="AA46" s="133"/>
      <c r="AB46" s="133"/>
      <c r="AC46" s="134"/>
      <c r="AD46" s="129">
        <v>351</v>
      </c>
      <c r="AE46" s="130"/>
      <c r="AF46" s="130"/>
      <c r="AG46" s="130"/>
      <c r="AH46" s="130"/>
      <c r="AI46" s="131"/>
      <c r="AJ46" s="128">
        <v>11</v>
      </c>
      <c r="AK46" s="128"/>
      <c r="AL46" s="128"/>
      <c r="AM46" s="128"/>
      <c r="AN46" s="135">
        <f t="shared" ref="AN46:AN59" si="7">SUM(AR46:AW46)</f>
        <v>23</v>
      </c>
      <c r="AO46" s="135"/>
      <c r="AP46" s="135"/>
      <c r="AQ46" s="135"/>
      <c r="AR46" s="128">
        <v>8</v>
      </c>
      <c r="AS46" s="128"/>
      <c r="AT46" s="128"/>
      <c r="AU46" s="128">
        <v>15</v>
      </c>
      <c r="AV46" s="128"/>
      <c r="AW46" s="128"/>
      <c r="AX46" s="129">
        <v>5</v>
      </c>
      <c r="AY46" s="130"/>
      <c r="AZ46" s="130"/>
      <c r="BA46" s="131"/>
      <c r="BB46" s="129">
        <v>24566</v>
      </c>
      <c r="BC46" s="130"/>
      <c r="BD46" s="130"/>
      <c r="BE46" s="130"/>
      <c r="BF46" s="130"/>
      <c r="BG46" s="130"/>
      <c r="BH46" s="130"/>
      <c r="BI46" s="130"/>
      <c r="BJ46" s="131"/>
      <c r="BK46" s="128">
        <v>4430</v>
      </c>
      <c r="BL46" s="128"/>
      <c r="BM46" s="128"/>
      <c r="BN46" s="128"/>
      <c r="BO46" s="128"/>
      <c r="BP46" s="128"/>
      <c r="BQ46" s="128"/>
    </row>
    <row r="47" spans="1:69" ht="15" customHeight="1" x14ac:dyDescent="0.2">
      <c r="A47" s="5"/>
      <c r="B47" s="61"/>
      <c r="C47" s="139" t="s">
        <v>37</v>
      </c>
      <c r="D47" s="140"/>
      <c r="E47" s="140"/>
      <c r="F47" s="140"/>
      <c r="G47" s="140"/>
      <c r="H47" s="140"/>
      <c r="I47" s="140"/>
      <c r="J47" s="140"/>
      <c r="K47" s="141"/>
      <c r="L47" s="135">
        <v>23</v>
      </c>
      <c r="M47" s="135"/>
      <c r="N47" s="135"/>
      <c r="O47" s="135"/>
      <c r="P47" s="135"/>
      <c r="Q47" s="135">
        <v>19</v>
      </c>
      <c r="R47" s="135"/>
      <c r="S47" s="135"/>
      <c r="T47" s="132">
        <v>4</v>
      </c>
      <c r="U47" s="133"/>
      <c r="V47" s="134"/>
      <c r="W47" s="132">
        <f t="shared" si="6"/>
        <v>646</v>
      </c>
      <c r="X47" s="133"/>
      <c r="Y47" s="133"/>
      <c r="Z47" s="133"/>
      <c r="AA47" s="133"/>
      <c r="AB47" s="133"/>
      <c r="AC47" s="134"/>
      <c r="AD47" s="132">
        <v>629</v>
      </c>
      <c r="AE47" s="133"/>
      <c r="AF47" s="133"/>
      <c r="AG47" s="133"/>
      <c r="AH47" s="133"/>
      <c r="AI47" s="134"/>
      <c r="AJ47" s="135">
        <v>17</v>
      </c>
      <c r="AK47" s="135"/>
      <c r="AL47" s="135"/>
      <c r="AM47" s="135"/>
      <c r="AN47" s="135">
        <f t="shared" si="7"/>
        <v>34</v>
      </c>
      <c r="AO47" s="135"/>
      <c r="AP47" s="135"/>
      <c r="AQ47" s="135"/>
      <c r="AR47" s="135">
        <v>7</v>
      </c>
      <c r="AS47" s="135"/>
      <c r="AT47" s="135"/>
      <c r="AU47" s="135">
        <v>27</v>
      </c>
      <c r="AV47" s="135"/>
      <c r="AW47" s="135"/>
      <c r="AX47" s="132">
        <v>5</v>
      </c>
      <c r="AY47" s="133"/>
      <c r="AZ47" s="133"/>
      <c r="BA47" s="134"/>
      <c r="BB47" s="132">
        <v>39512</v>
      </c>
      <c r="BC47" s="133"/>
      <c r="BD47" s="133"/>
      <c r="BE47" s="133"/>
      <c r="BF47" s="133"/>
      <c r="BG47" s="133"/>
      <c r="BH47" s="133"/>
      <c r="BI47" s="133"/>
      <c r="BJ47" s="134"/>
      <c r="BK47" s="135">
        <v>6347</v>
      </c>
      <c r="BL47" s="135"/>
      <c r="BM47" s="135"/>
      <c r="BN47" s="135"/>
      <c r="BO47" s="135"/>
      <c r="BP47" s="135"/>
      <c r="BQ47" s="135"/>
    </row>
    <row r="48" spans="1:69" ht="15" customHeight="1" x14ac:dyDescent="0.2">
      <c r="A48" s="5"/>
      <c r="B48" s="61"/>
      <c r="C48" s="136" t="s">
        <v>38</v>
      </c>
      <c r="D48" s="137"/>
      <c r="E48" s="137"/>
      <c r="F48" s="137"/>
      <c r="G48" s="137"/>
      <c r="H48" s="137"/>
      <c r="I48" s="137"/>
      <c r="J48" s="137"/>
      <c r="K48" s="138"/>
      <c r="L48" s="135">
        <v>8</v>
      </c>
      <c r="M48" s="135"/>
      <c r="N48" s="135"/>
      <c r="O48" s="135"/>
      <c r="P48" s="135"/>
      <c r="Q48" s="135">
        <v>6</v>
      </c>
      <c r="R48" s="135"/>
      <c r="S48" s="135"/>
      <c r="T48" s="132">
        <v>2</v>
      </c>
      <c r="U48" s="133"/>
      <c r="V48" s="134"/>
      <c r="W48" s="132">
        <f t="shared" si="6"/>
        <v>118</v>
      </c>
      <c r="X48" s="133"/>
      <c r="Y48" s="133"/>
      <c r="Z48" s="133"/>
      <c r="AA48" s="133"/>
      <c r="AB48" s="133"/>
      <c r="AC48" s="134"/>
      <c r="AD48" s="132">
        <v>111</v>
      </c>
      <c r="AE48" s="133"/>
      <c r="AF48" s="133"/>
      <c r="AG48" s="133"/>
      <c r="AH48" s="133"/>
      <c r="AI48" s="134"/>
      <c r="AJ48" s="135">
        <v>7</v>
      </c>
      <c r="AK48" s="135"/>
      <c r="AL48" s="135"/>
      <c r="AM48" s="135"/>
      <c r="AN48" s="135">
        <f t="shared" si="7"/>
        <v>12</v>
      </c>
      <c r="AO48" s="135"/>
      <c r="AP48" s="135"/>
      <c r="AQ48" s="135"/>
      <c r="AR48" s="135">
        <v>5</v>
      </c>
      <c r="AS48" s="135"/>
      <c r="AT48" s="135"/>
      <c r="AU48" s="135">
        <v>7</v>
      </c>
      <c r="AV48" s="135"/>
      <c r="AW48" s="135"/>
      <c r="AX48" s="132">
        <v>1</v>
      </c>
      <c r="AY48" s="133"/>
      <c r="AZ48" s="133"/>
      <c r="BA48" s="134"/>
      <c r="BB48" s="132">
        <v>22651</v>
      </c>
      <c r="BC48" s="133"/>
      <c r="BD48" s="133"/>
      <c r="BE48" s="133"/>
      <c r="BF48" s="133"/>
      <c r="BG48" s="133"/>
      <c r="BH48" s="133"/>
      <c r="BI48" s="133"/>
      <c r="BJ48" s="134"/>
      <c r="BK48" s="135">
        <v>2812</v>
      </c>
      <c r="BL48" s="135"/>
      <c r="BM48" s="135"/>
      <c r="BN48" s="135"/>
      <c r="BO48" s="135"/>
      <c r="BP48" s="135"/>
      <c r="BQ48" s="135"/>
    </row>
    <row r="49" spans="1:69" ht="15" customHeight="1" x14ac:dyDescent="0.2">
      <c r="A49" s="5"/>
      <c r="B49" s="61"/>
      <c r="C49" s="136" t="s">
        <v>39</v>
      </c>
      <c r="D49" s="137"/>
      <c r="E49" s="137"/>
      <c r="F49" s="137"/>
      <c r="G49" s="137"/>
      <c r="H49" s="137"/>
      <c r="I49" s="137"/>
      <c r="J49" s="137"/>
      <c r="K49" s="138"/>
      <c r="L49" s="135">
        <v>16</v>
      </c>
      <c r="M49" s="135"/>
      <c r="N49" s="135"/>
      <c r="O49" s="135"/>
      <c r="P49" s="135"/>
      <c r="Q49" s="135">
        <v>13</v>
      </c>
      <c r="R49" s="135"/>
      <c r="S49" s="135"/>
      <c r="T49" s="132">
        <v>3</v>
      </c>
      <c r="U49" s="133"/>
      <c r="V49" s="134"/>
      <c r="W49" s="132">
        <f t="shared" si="6"/>
        <v>432</v>
      </c>
      <c r="X49" s="133"/>
      <c r="Y49" s="133"/>
      <c r="Z49" s="133"/>
      <c r="AA49" s="133"/>
      <c r="AB49" s="133"/>
      <c r="AC49" s="134"/>
      <c r="AD49" s="132">
        <v>416</v>
      </c>
      <c r="AE49" s="133"/>
      <c r="AF49" s="133"/>
      <c r="AG49" s="133"/>
      <c r="AH49" s="133"/>
      <c r="AI49" s="134"/>
      <c r="AJ49" s="135">
        <v>16</v>
      </c>
      <c r="AK49" s="135"/>
      <c r="AL49" s="135"/>
      <c r="AM49" s="135"/>
      <c r="AN49" s="135">
        <f t="shared" si="7"/>
        <v>27</v>
      </c>
      <c r="AO49" s="135"/>
      <c r="AP49" s="135"/>
      <c r="AQ49" s="135"/>
      <c r="AR49" s="135">
        <v>9</v>
      </c>
      <c r="AS49" s="135"/>
      <c r="AT49" s="135"/>
      <c r="AU49" s="135">
        <v>18</v>
      </c>
      <c r="AV49" s="135"/>
      <c r="AW49" s="135"/>
      <c r="AX49" s="132">
        <v>3</v>
      </c>
      <c r="AY49" s="133"/>
      <c r="AZ49" s="133"/>
      <c r="BA49" s="134"/>
      <c r="BB49" s="132">
        <v>23257</v>
      </c>
      <c r="BC49" s="133"/>
      <c r="BD49" s="133"/>
      <c r="BE49" s="133"/>
      <c r="BF49" s="133"/>
      <c r="BG49" s="133"/>
      <c r="BH49" s="133"/>
      <c r="BI49" s="133"/>
      <c r="BJ49" s="134"/>
      <c r="BK49" s="135">
        <v>4727</v>
      </c>
      <c r="BL49" s="135"/>
      <c r="BM49" s="135"/>
      <c r="BN49" s="135"/>
      <c r="BO49" s="135"/>
      <c r="BP49" s="135"/>
      <c r="BQ49" s="135"/>
    </row>
    <row r="50" spans="1:69" ht="15" customHeight="1" x14ac:dyDescent="0.2">
      <c r="A50" s="5"/>
      <c r="B50" s="61"/>
      <c r="C50" s="136" t="s">
        <v>40</v>
      </c>
      <c r="D50" s="137"/>
      <c r="E50" s="137"/>
      <c r="F50" s="137"/>
      <c r="G50" s="137"/>
      <c r="H50" s="137"/>
      <c r="I50" s="137"/>
      <c r="J50" s="137"/>
      <c r="K50" s="138"/>
      <c r="L50" s="135">
        <v>8</v>
      </c>
      <c r="M50" s="135"/>
      <c r="N50" s="135"/>
      <c r="O50" s="135"/>
      <c r="P50" s="135"/>
      <c r="Q50" s="135">
        <v>6</v>
      </c>
      <c r="R50" s="135"/>
      <c r="S50" s="135"/>
      <c r="T50" s="132">
        <v>2</v>
      </c>
      <c r="U50" s="133"/>
      <c r="V50" s="134"/>
      <c r="W50" s="132">
        <f t="shared" si="6"/>
        <v>80</v>
      </c>
      <c r="X50" s="133"/>
      <c r="Y50" s="133"/>
      <c r="Z50" s="133"/>
      <c r="AA50" s="133"/>
      <c r="AB50" s="133"/>
      <c r="AC50" s="134"/>
      <c r="AD50" s="132">
        <v>75</v>
      </c>
      <c r="AE50" s="133"/>
      <c r="AF50" s="133"/>
      <c r="AG50" s="133"/>
      <c r="AH50" s="133"/>
      <c r="AI50" s="134"/>
      <c r="AJ50" s="135">
        <v>5</v>
      </c>
      <c r="AK50" s="135"/>
      <c r="AL50" s="135"/>
      <c r="AM50" s="135"/>
      <c r="AN50" s="135">
        <f t="shared" si="7"/>
        <v>14</v>
      </c>
      <c r="AO50" s="135"/>
      <c r="AP50" s="135"/>
      <c r="AQ50" s="135"/>
      <c r="AR50" s="135">
        <v>5</v>
      </c>
      <c r="AS50" s="135"/>
      <c r="AT50" s="135"/>
      <c r="AU50" s="135">
        <v>9</v>
      </c>
      <c r="AV50" s="135"/>
      <c r="AW50" s="135"/>
      <c r="AX50" s="132">
        <v>2</v>
      </c>
      <c r="AY50" s="133"/>
      <c r="AZ50" s="133"/>
      <c r="BA50" s="134"/>
      <c r="BB50" s="132">
        <v>20467</v>
      </c>
      <c r="BC50" s="133"/>
      <c r="BD50" s="133"/>
      <c r="BE50" s="133"/>
      <c r="BF50" s="133"/>
      <c r="BG50" s="133"/>
      <c r="BH50" s="133"/>
      <c r="BI50" s="133"/>
      <c r="BJ50" s="134"/>
      <c r="BK50" s="135">
        <v>2391</v>
      </c>
      <c r="BL50" s="135"/>
      <c r="BM50" s="135"/>
      <c r="BN50" s="135"/>
      <c r="BO50" s="135"/>
      <c r="BP50" s="135"/>
      <c r="BQ50" s="135"/>
    </row>
    <row r="51" spans="1:69" ht="15" customHeight="1" x14ac:dyDescent="0.2">
      <c r="A51" s="5"/>
      <c r="B51" s="61"/>
      <c r="C51" s="136" t="s">
        <v>41</v>
      </c>
      <c r="D51" s="137"/>
      <c r="E51" s="137"/>
      <c r="F51" s="137"/>
      <c r="G51" s="137"/>
      <c r="H51" s="137"/>
      <c r="I51" s="137"/>
      <c r="J51" s="137"/>
      <c r="K51" s="138"/>
      <c r="L51" s="135">
        <v>6</v>
      </c>
      <c r="M51" s="135"/>
      <c r="N51" s="135"/>
      <c r="O51" s="135"/>
      <c r="P51" s="135"/>
      <c r="Q51" s="135">
        <v>6</v>
      </c>
      <c r="R51" s="135"/>
      <c r="S51" s="135"/>
      <c r="T51" s="132">
        <v>0</v>
      </c>
      <c r="U51" s="133"/>
      <c r="V51" s="134"/>
      <c r="W51" s="132">
        <f t="shared" si="6"/>
        <v>129</v>
      </c>
      <c r="X51" s="133"/>
      <c r="Y51" s="133"/>
      <c r="Z51" s="133"/>
      <c r="AA51" s="133"/>
      <c r="AB51" s="133"/>
      <c r="AC51" s="134"/>
      <c r="AD51" s="132">
        <v>129</v>
      </c>
      <c r="AE51" s="133"/>
      <c r="AF51" s="133"/>
      <c r="AG51" s="133"/>
      <c r="AH51" s="133"/>
      <c r="AI51" s="134"/>
      <c r="AJ51" s="135">
        <v>0</v>
      </c>
      <c r="AK51" s="135"/>
      <c r="AL51" s="135"/>
      <c r="AM51" s="135"/>
      <c r="AN51" s="135">
        <f t="shared" si="7"/>
        <v>12</v>
      </c>
      <c r="AO51" s="135"/>
      <c r="AP51" s="135"/>
      <c r="AQ51" s="135"/>
      <c r="AR51" s="135">
        <v>6</v>
      </c>
      <c r="AS51" s="135"/>
      <c r="AT51" s="135"/>
      <c r="AU51" s="135">
        <v>6</v>
      </c>
      <c r="AV51" s="135"/>
      <c r="AW51" s="135"/>
      <c r="AX51" s="132">
        <v>2</v>
      </c>
      <c r="AY51" s="133"/>
      <c r="AZ51" s="133"/>
      <c r="BA51" s="134"/>
      <c r="BB51" s="132">
        <v>28140</v>
      </c>
      <c r="BC51" s="133"/>
      <c r="BD51" s="133"/>
      <c r="BE51" s="133"/>
      <c r="BF51" s="133"/>
      <c r="BG51" s="133"/>
      <c r="BH51" s="133"/>
      <c r="BI51" s="133"/>
      <c r="BJ51" s="134"/>
      <c r="BK51" s="135">
        <v>2769</v>
      </c>
      <c r="BL51" s="135"/>
      <c r="BM51" s="135"/>
      <c r="BN51" s="135"/>
      <c r="BO51" s="135"/>
      <c r="BP51" s="135"/>
      <c r="BQ51" s="135"/>
    </row>
    <row r="52" spans="1:69" ht="15" customHeight="1" x14ac:dyDescent="0.2">
      <c r="A52" s="5"/>
      <c r="B52" s="61"/>
      <c r="C52" s="136" t="s">
        <v>42</v>
      </c>
      <c r="D52" s="137"/>
      <c r="E52" s="137"/>
      <c r="F52" s="137"/>
      <c r="G52" s="137"/>
      <c r="H52" s="137"/>
      <c r="I52" s="137"/>
      <c r="J52" s="137"/>
      <c r="K52" s="138"/>
      <c r="L52" s="135">
        <v>9</v>
      </c>
      <c r="M52" s="135"/>
      <c r="N52" s="135"/>
      <c r="O52" s="135"/>
      <c r="P52" s="135"/>
      <c r="Q52" s="135">
        <v>6</v>
      </c>
      <c r="R52" s="135"/>
      <c r="S52" s="135"/>
      <c r="T52" s="132">
        <v>3</v>
      </c>
      <c r="U52" s="133"/>
      <c r="V52" s="134"/>
      <c r="W52" s="132">
        <f t="shared" si="6"/>
        <v>99</v>
      </c>
      <c r="X52" s="133"/>
      <c r="Y52" s="133"/>
      <c r="Z52" s="133"/>
      <c r="AA52" s="133"/>
      <c r="AB52" s="133"/>
      <c r="AC52" s="134"/>
      <c r="AD52" s="132">
        <v>95</v>
      </c>
      <c r="AE52" s="133"/>
      <c r="AF52" s="133"/>
      <c r="AG52" s="133"/>
      <c r="AH52" s="133"/>
      <c r="AI52" s="134"/>
      <c r="AJ52" s="135">
        <v>4</v>
      </c>
      <c r="AK52" s="135"/>
      <c r="AL52" s="135"/>
      <c r="AM52" s="135"/>
      <c r="AN52" s="135">
        <f t="shared" si="7"/>
        <v>15</v>
      </c>
      <c r="AO52" s="135"/>
      <c r="AP52" s="135"/>
      <c r="AQ52" s="135"/>
      <c r="AR52" s="135">
        <v>5</v>
      </c>
      <c r="AS52" s="135"/>
      <c r="AT52" s="135"/>
      <c r="AU52" s="135">
        <v>10</v>
      </c>
      <c r="AV52" s="135"/>
      <c r="AW52" s="135"/>
      <c r="AX52" s="132">
        <v>1</v>
      </c>
      <c r="AY52" s="133"/>
      <c r="AZ52" s="133"/>
      <c r="BA52" s="134"/>
      <c r="BB52" s="132">
        <v>23028</v>
      </c>
      <c r="BC52" s="133"/>
      <c r="BD52" s="133"/>
      <c r="BE52" s="133"/>
      <c r="BF52" s="133"/>
      <c r="BG52" s="133"/>
      <c r="BH52" s="133"/>
      <c r="BI52" s="133"/>
      <c r="BJ52" s="134"/>
      <c r="BK52" s="135">
        <v>2961</v>
      </c>
      <c r="BL52" s="135"/>
      <c r="BM52" s="135"/>
      <c r="BN52" s="135"/>
      <c r="BO52" s="135"/>
      <c r="BP52" s="135"/>
      <c r="BQ52" s="135"/>
    </row>
    <row r="53" spans="1:69" ht="15" customHeight="1" x14ac:dyDescent="0.2">
      <c r="A53" s="5"/>
      <c r="B53" s="61"/>
      <c r="C53" s="136" t="s">
        <v>43</v>
      </c>
      <c r="D53" s="137"/>
      <c r="E53" s="137"/>
      <c r="F53" s="137"/>
      <c r="G53" s="137"/>
      <c r="H53" s="137"/>
      <c r="I53" s="137"/>
      <c r="J53" s="137"/>
      <c r="K53" s="138"/>
      <c r="L53" s="135">
        <v>9</v>
      </c>
      <c r="M53" s="135"/>
      <c r="N53" s="135"/>
      <c r="O53" s="135"/>
      <c r="P53" s="135"/>
      <c r="Q53" s="135">
        <v>6</v>
      </c>
      <c r="R53" s="135"/>
      <c r="S53" s="135"/>
      <c r="T53" s="132">
        <v>3</v>
      </c>
      <c r="U53" s="133"/>
      <c r="V53" s="134"/>
      <c r="W53" s="132">
        <f t="shared" si="6"/>
        <v>103</v>
      </c>
      <c r="X53" s="133"/>
      <c r="Y53" s="133"/>
      <c r="Z53" s="133"/>
      <c r="AA53" s="133"/>
      <c r="AB53" s="133"/>
      <c r="AC53" s="134"/>
      <c r="AD53" s="132">
        <v>98</v>
      </c>
      <c r="AE53" s="133"/>
      <c r="AF53" s="133"/>
      <c r="AG53" s="133"/>
      <c r="AH53" s="133"/>
      <c r="AI53" s="134"/>
      <c r="AJ53" s="135">
        <v>5</v>
      </c>
      <c r="AK53" s="135"/>
      <c r="AL53" s="135"/>
      <c r="AM53" s="135"/>
      <c r="AN53" s="135">
        <f t="shared" si="7"/>
        <v>13</v>
      </c>
      <c r="AO53" s="135"/>
      <c r="AP53" s="135"/>
      <c r="AQ53" s="135"/>
      <c r="AR53" s="135">
        <v>4</v>
      </c>
      <c r="AS53" s="135"/>
      <c r="AT53" s="135"/>
      <c r="AU53" s="135">
        <v>9</v>
      </c>
      <c r="AV53" s="135"/>
      <c r="AW53" s="135"/>
      <c r="AX53" s="132">
        <v>2</v>
      </c>
      <c r="AY53" s="133"/>
      <c r="AZ53" s="133"/>
      <c r="BA53" s="134"/>
      <c r="BB53" s="132">
        <v>21933</v>
      </c>
      <c r="BC53" s="133"/>
      <c r="BD53" s="133"/>
      <c r="BE53" s="133"/>
      <c r="BF53" s="133"/>
      <c r="BG53" s="133"/>
      <c r="BH53" s="133"/>
      <c r="BI53" s="133"/>
      <c r="BJ53" s="134"/>
      <c r="BK53" s="135">
        <v>2929</v>
      </c>
      <c r="BL53" s="135"/>
      <c r="BM53" s="135"/>
      <c r="BN53" s="135"/>
      <c r="BO53" s="135"/>
      <c r="BP53" s="135"/>
      <c r="BQ53" s="135"/>
    </row>
    <row r="54" spans="1:69" ht="15" customHeight="1" x14ac:dyDescent="0.2">
      <c r="A54" s="5"/>
      <c r="B54" s="61"/>
      <c r="C54" s="136" t="s">
        <v>44</v>
      </c>
      <c r="D54" s="137"/>
      <c r="E54" s="137"/>
      <c r="F54" s="137"/>
      <c r="G54" s="137"/>
      <c r="H54" s="137"/>
      <c r="I54" s="137"/>
      <c r="J54" s="137"/>
      <c r="K54" s="138"/>
      <c r="L54" s="135">
        <v>9</v>
      </c>
      <c r="M54" s="135"/>
      <c r="N54" s="135"/>
      <c r="O54" s="135"/>
      <c r="P54" s="135"/>
      <c r="Q54" s="135">
        <v>7</v>
      </c>
      <c r="R54" s="135"/>
      <c r="S54" s="135"/>
      <c r="T54" s="132">
        <v>2</v>
      </c>
      <c r="U54" s="133"/>
      <c r="V54" s="134"/>
      <c r="W54" s="132">
        <f>SUM(AD54:AM54)</f>
        <v>218</v>
      </c>
      <c r="X54" s="133"/>
      <c r="Y54" s="133"/>
      <c r="Z54" s="133"/>
      <c r="AA54" s="133"/>
      <c r="AB54" s="133"/>
      <c r="AC54" s="134"/>
      <c r="AD54" s="132">
        <v>211</v>
      </c>
      <c r="AE54" s="133"/>
      <c r="AF54" s="133"/>
      <c r="AG54" s="133"/>
      <c r="AH54" s="133"/>
      <c r="AI54" s="134"/>
      <c r="AJ54" s="135">
        <v>7</v>
      </c>
      <c r="AK54" s="135"/>
      <c r="AL54" s="135"/>
      <c r="AM54" s="135"/>
      <c r="AN54" s="135">
        <f t="shared" si="7"/>
        <v>18</v>
      </c>
      <c r="AO54" s="135"/>
      <c r="AP54" s="135"/>
      <c r="AQ54" s="135"/>
      <c r="AR54" s="135">
        <v>6</v>
      </c>
      <c r="AS54" s="135"/>
      <c r="AT54" s="135"/>
      <c r="AU54" s="135">
        <v>12</v>
      </c>
      <c r="AV54" s="135"/>
      <c r="AW54" s="135"/>
      <c r="AX54" s="132">
        <v>2</v>
      </c>
      <c r="AY54" s="133"/>
      <c r="AZ54" s="133"/>
      <c r="BA54" s="134"/>
      <c r="BB54" s="132">
        <v>16425</v>
      </c>
      <c r="BC54" s="133"/>
      <c r="BD54" s="133"/>
      <c r="BE54" s="133"/>
      <c r="BF54" s="133"/>
      <c r="BG54" s="133"/>
      <c r="BH54" s="133"/>
      <c r="BI54" s="133"/>
      <c r="BJ54" s="134"/>
      <c r="BK54" s="135">
        <v>3712</v>
      </c>
      <c r="BL54" s="135"/>
      <c r="BM54" s="135"/>
      <c r="BN54" s="135"/>
      <c r="BO54" s="135"/>
      <c r="BP54" s="135"/>
      <c r="BQ54" s="135"/>
    </row>
    <row r="55" spans="1:69" ht="15" customHeight="1" x14ac:dyDescent="0.2">
      <c r="A55" s="5"/>
      <c r="B55" s="61"/>
      <c r="C55" s="136" t="s">
        <v>45</v>
      </c>
      <c r="D55" s="137"/>
      <c r="E55" s="137"/>
      <c r="F55" s="137"/>
      <c r="G55" s="137"/>
      <c r="H55" s="137"/>
      <c r="I55" s="137"/>
      <c r="J55" s="137"/>
      <c r="K55" s="138"/>
      <c r="L55" s="135">
        <v>1</v>
      </c>
      <c r="M55" s="135"/>
      <c r="N55" s="135"/>
      <c r="O55" s="135"/>
      <c r="P55" s="135"/>
      <c r="Q55" s="135">
        <v>1</v>
      </c>
      <c r="R55" s="135"/>
      <c r="S55" s="135"/>
      <c r="T55" s="132">
        <v>0</v>
      </c>
      <c r="U55" s="133"/>
      <c r="V55" s="134"/>
      <c r="W55" s="132">
        <f t="shared" si="6"/>
        <v>6</v>
      </c>
      <c r="X55" s="133"/>
      <c r="Y55" s="133"/>
      <c r="Z55" s="133"/>
      <c r="AA55" s="133"/>
      <c r="AB55" s="133"/>
      <c r="AC55" s="134"/>
      <c r="AD55" s="132">
        <v>6</v>
      </c>
      <c r="AE55" s="133"/>
      <c r="AF55" s="133"/>
      <c r="AG55" s="133"/>
      <c r="AH55" s="133"/>
      <c r="AI55" s="134"/>
      <c r="AJ55" s="135">
        <v>0</v>
      </c>
      <c r="AK55" s="135"/>
      <c r="AL55" s="135"/>
      <c r="AM55" s="135"/>
      <c r="AN55" s="135">
        <f t="shared" si="7"/>
        <v>1</v>
      </c>
      <c r="AO55" s="135"/>
      <c r="AP55" s="135"/>
      <c r="AQ55" s="135"/>
      <c r="AR55" s="135">
        <v>0</v>
      </c>
      <c r="AS55" s="135"/>
      <c r="AT55" s="135"/>
      <c r="AU55" s="135">
        <v>1</v>
      </c>
      <c r="AV55" s="135"/>
      <c r="AW55" s="135"/>
      <c r="AX55" s="132">
        <v>0</v>
      </c>
      <c r="AY55" s="133"/>
      <c r="AZ55" s="133"/>
      <c r="BA55" s="134"/>
      <c r="BB55" s="132">
        <v>2504</v>
      </c>
      <c r="BC55" s="133"/>
      <c r="BD55" s="133"/>
      <c r="BE55" s="133"/>
      <c r="BF55" s="133"/>
      <c r="BG55" s="133"/>
      <c r="BH55" s="133"/>
      <c r="BI55" s="133"/>
      <c r="BJ55" s="134"/>
      <c r="BK55" s="135">
        <v>533</v>
      </c>
      <c r="BL55" s="135"/>
      <c r="BM55" s="135"/>
      <c r="BN55" s="135"/>
      <c r="BO55" s="135"/>
      <c r="BP55" s="135"/>
      <c r="BQ55" s="135"/>
    </row>
    <row r="56" spans="1:69" ht="15" customHeight="1" x14ac:dyDescent="0.2">
      <c r="A56" s="5"/>
      <c r="B56" s="61"/>
      <c r="C56" s="136" t="s">
        <v>46</v>
      </c>
      <c r="D56" s="137"/>
      <c r="E56" s="137"/>
      <c r="F56" s="137"/>
      <c r="G56" s="137"/>
      <c r="H56" s="137"/>
      <c r="I56" s="137"/>
      <c r="J56" s="137"/>
      <c r="K56" s="138"/>
      <c r="L56" s="135">
        <v>2</v>
      </c>
      <c r="M56" s="135"/>
      <c r="N56" s="135"/>
      <c r="O56" s="135"/>
      <c r="P56" s="135"/>
      <c r="Q56" s="135">
        <v>2</v>
      </c>
      <c r="R56" s="135"/>
      <c r="S56" s="135"/>
      <c r="T56" s="132">
        <v>0</v>
      </c>
      <c r="U56" s="133"/>
      <c r="V56" s="134"/>
      <c r="W56" s="132">
        <f t="shared" si="6"/>
        <v>17</v>
      </c>
      <c r="X56" s="133"/>
      <c r="Y56" s="133"/>
      <c r="Z56" s="133"/>
      <c r="AA56" s="133"/>
      <c r="AB56" s="133"/>
      <c r="AC56" s="134"/>
      <c r="AD56" s="132">
        <v>17</v>
      </c>
      <c r="AE56" s="133"/>
      <c r="AF56" s="133"/>
      <c r="AG56" s="133"/>
      <c r="AH56" s="133"/>
      <c r="AI56" s="134"/>
      <c r="AJ56" s="135">
        <v>0</v>
      </c>
      <c r="AK56" s="135"/>
      <c r="AL56" s="135"/>
      <c r="AM56" s="135"/>
      <c r="AN56" s="135">
        <f t="shared" si="7"/>
        <v>2</v>
      </c>
      <c r="AO56" s="135"/>
      <c r="AP56" s="135"/>
      <c r="AQ56" s="135"/>
      <c r="AR56" s="135">
        <v>1</v>
      </c>
      <c r="AS56" s="135"/>
      <c r="AT56" s="135"/>
      <c r="AU56" s="135">
        <v>1</v>
      </c>
      <c r="AV56" s="135"/>
      <c r="AW56" s="135"/>
      <c r="AX56" s="132">
        <v>0</v>
      </c>
      <c r="AY56" s="133"/>
      <c r="AZ56" s="133"/>
      <c r="BA56" s="134"/>
      <c r="BB56" s="132">
        <v>2919</v>
      </c>
      <c r="BC56" s="133"/>
      <c r="BD56" s="133"/>
      <c r="BE56" s="133"/>
      <c r="BF56" s="133"/>
      <c r="BG56" s="133"/>
      <c r="BH56" s="133"/>
      <c r="BI56" s="133"/>
      <c r="BJ56" s="134"/>
      <c r="BK56" s="135">
        <v>365</v>
      </c>
      <c r="BL56" s="135"/>
      <c r="BM56" s="135"/>
      <c r="BN56" s="135"/>
      <c r="BO56" s="135"/>
      <c r="BP56" s="135"/>
      <c r="BQ56" s="135"/>
    </row>
    <row r="57" spans="1:69" ht="15" customHeight="1" x14ac:dyDescent="0.2">
      <c r="A57" s="5"/>
      <c r="B57" s="61"/>
      <c r="C57" s="136" t="s">
        <v>47</v>
      </c>
      <c r="D57" s="137"/>
      <c r="E57" s="137"/>
      <c r="F57" s="137"/>
      <c r="G57" s="137"/>
      <c r="H57" s="137"/>
      <c r="I57" s="137"/>
      <c r="J57" s="137"/>
      <c r="K57" s="138"/>
      <c r="L57" s="135">
        <v>9</v>
      </c>
      <c r="M57" s="135"/>
      <c r="N57" s="135"/>
      <c r="O57" s="135"/>
      <c r="P57" s="135"/>
      <c r="Q57" s="135">
        <v>7</v>
      </c>
      <c r="R57" s="135"/>
      <c r="S57" s="135"/>
      <c r="T57" s="132">
        <v>2</v>
      </c>
      <c r="U57" s="133"/>
      <c r="V57" s="134"/>
      <c r="W57" s="132">
        <f t="shared" si="6"/>
        <v>225</v>
      </c>
      <c r="X57" s="133"/>
      <c r="Y57" s="133"/>
      <c r="Z57" s="133"/>
      <c r="AA57" s="133"/>
      <c r="AB57" s="133"/>
      <c r="AC57" s="134"/>
      <c r="AD57" s="132">
        <v>217</v>
      </c>
      <c r="AE57" s="133"/>
      <c r="AF57" s="133"/>
      <c r="AG57" s="133"/>
      <c r="AH57" s="133"/>
      <c r="AI57" s="134"/>
      <c r="AJ57" s="135">
        <v>8</v>
      </c>
      <c r="AK57" s="135"/>
      <c r="AL57" s="135"/>
      <c r="AM57" s="135"/>
      <c r="AN57" s="135">
        <f t="shared" si="7"/>
        <v>15</v>
      </c>
      <c r="AO57" s="135"/>
      <c r="AP57" s="135"/>
      <c r="AQ57" s="135"/>
      <c r="AR57" s="135">
        <v>4</v>
      </c>
      <c r="AS57" s="135"/>
      <c r="AT57" s="135"/>
      <c r="AU57" s="135">
        <v>11</v>
      </c>
      <c r="AV57" s="135"/>
      <c r="AW57" s="135"/>
      <c r="AX57" s="132">
        <v>4</v>
      </c>
      <c r="AY57" s="133"/>
      <c r="AZ57" s="133"/>
      <c r="BA57" s="134"/>
      <c r="BB57" s="132">
        <v>22284</v>
      </c>
      <c r="BC57" s="133"/>
      <c r="BD57" s="133"/>
      <c r="BE57" s="133"/>
      <c r="BF57" s="133"/>
      <c r="BG57" s="133"/>
      <c r="BH57" s="133"/>
      <c r="BI57" s="133"/>
      <c r="BJ57" s="134"/>
      <c r="BK57" s="135">
        <v>3880</v>
      </c>
      <c r="BL57" s="135"/>
      <c r="BM57" s="135"/>
      <c r="BN57" s="135"/>
      <c r="BO57" s="135"/>
      <c r="BP57" s="135"/>
      <c r="BQ57" s="135"/>
    </row>
    <row r="58" spans="1:69" ht="15" customHeight="1" x14ac:dyDescent="0.2">
      <c r="A58" s="5"/>
      <c r="B58" s="61"/>
      <c r="C58" s="139" t="s">
        <v>48</v>
      </c>
      <c r="D58" s="140"/>
      <c r="E58" s="140"/>
      <c r="F58" s="140"/>
      <c r="G58" s="140"/>
      <c r="H58" s="140"/>
      <c r="I58" s="140"/>
      <c r="J58" s="140"/>
      <c r="K58" s="141"/>
      <c r="L58" s="135">
        <v>2</v>
      </c>
      <c r="M58" s="135"/>
      <c r="N58" s="135"/>
      <c r="O58" s="135"/>
      <c r="P58" s="135"/>
      <c r="Q58" s="135">
        <v>2</v>
      </c>
      <c r="R58" s="135"/>
      <c r="S58" s="135"/>
      <c r="T58" s="132">
        <v>0</v>
      </c>
      <c r="U58" s="133"/>
      <c r="V58" s="134"/>
      <c r="W58" s="132">
        <f t="shared" si="6"/>
        <v>9</v>
      </c>
      <c r="X58" s="133"/>
      <c r="Y58" s="133"/>
      <c r="Z58" s="133"/>
      <c r="AA58" s="133"/>
      <c r="AB58" s="133"/>
      <c r="AC58" s="134"/>
      <c r="AD58" s="132">
        <v>9</v>
      </c>
      <c r="AE58" s="133"/>
      <c r="AF58" s="133"/>
      <c r="AG58" s="133"/>
      <c r="AH58" s="133"/>
      <c r="AI58" s="134"/>
      <c r="AJ58" s="135">
        <v>0</v>
      </c>
      <c r="AK58" s="135"/>
      <c r="AL58" s="135"/>
      <c r="AM58" s="135"/>
      <c r="AN58" s="135">
        <f t="shared" si="7"/>
        <v>2</v>
      </c>
      <c r="AO58" s="135"/>
      <c r="AP58" s="135"/>
      <c r="AQ58" s="135"/>
      <c r="AR58" s="135">
        <v>1</v>
      </c>
      <c r="AS58" s="135"/>
      <c r="AT58" s="135"/>
      <c r="AU58" s="135">
        <v>1</v>
      </c>
      <c r="AV58" s="135"/>
      <c r="AW58" s="135"/>
      <c r="AX58" s="132">
        <v>0</v>
      </c>
      <c r="AY58" s="133"/>
      <c r="AZ58" s="133"/>
      <c r="BA58" s="134"/>
      <c r="BB58" s="132">
        <v>2814</v>
      </c>
      <c r="BC58" s="133"/>
      <c r="BD58" s="133"/>
      <c r="BE58" s="133"/>
      <c r="BF58" s="133"/>
      <c r="BG58" s="133"/>
      <c r="BH58" s="133"/>
      <c r="BI58" s="133"/>
      <c r="BJ58" s="134"/>
      <c r="BK58" s="135">
        <v>376</v>
      </c>
      <c r="BL58" s="135"/>
      <c r="BM58" s="135"/>
      <c r="BN58" s="135"/>
      <c r="BO58" s="135"/>
      <c r="BP58" s="135"/>
      <c r="BQ58" s="135"/>
    </row>
    <row r="59" spans="1:69" ht="15" customHeight="1" thickBot="1" x14ac:dyDescent="0.25">
      <c r="A59" s="5"/>
      <c r="B59" s="61"/>
      <c r="C59" s="150" t="s">
        <v>49</v>
      </c>
      <c r="D59" s="151"/>
      <c r="E59" s="151"/>
      <c r="F59" s="151"/>
      <c r="G59" s="151"/>
      <c r="H59" s="151"/>
      <c r="I59" s="151"/>
      <c r="J59" s="151"/>
      <c r="K59" s="152"/>
      <c r="L59" s="142">
        <v>15</v>
      </c>
      <c r="M59" s="142"/>
      <c r="N59" s="142"/>
      <c r="O59" s="142"/>
      <c r="P59" s="142"/>
      <c r="Q59" s="142">
        <v>12</v>
      </c>
      <c r="R59" s="142"/>
      <c r="S59" s="142"/>
      <c r="T59" s="143">
        <v>3</v>
      </c>
      <c r="U59" s="144"/>
      <c r="V59" s="145"/>
      <c r="W59" s="153">
        <f t="shared" si="6"/>
        <v>380</v>
      </c>
      <c r="X59" s="154"/>
      <c r="Y59" s="154"/>
      <c r="Z59" s="154"/>
      <c r="AA59" s="154"/>
      <c r="AB59" s="154"/>
      <c r="AC59" s="155"/>
      <c r="AD59" s="143">
        <v>368</v>
      </c>
      <c r="AE59" s="144"/>
      <c r="AF59" s="144"/>
      <c r="AG59" s="144"/>
      <c r="AH59" s="144"/>
      <c r="AI59" s="145"/>
      <c r="AJ59" s="142">
        <v>12</v>
      </c>
      <c r="AK59" s="142"/>
      <c r="AL59" s="142"/>
      <c r="AM59" s="142"/>
      <c r="AN59" s="117">
        <f t="shared" si="7"/>
        <v>24</v>
      </c>
      <c r="AO59" s="117"/>
      <c r="AP59" s="117"/>
      <c r="AQ59" s="117"/>
      <c r="AR59" s="142">
        <v>8</v>
      </c>
      <c r="AS59" s="142"/>
      <c r="AT59" s="142"/>
      <c r="AU59" s="142">
        <v>16</v>
      </c>
      <c r="AV59" s="142"/>
      <c r="AW59" s="142"/>
      <c r="AX59" s="143">
        <v>2</v>
      </c>
      <c r="AY59" s="144"/>
      <c r="AZ59" s="144"/>
      <c r="BA59" s="145"/>
      <c r="BB59" s="143">
        <v>35891</v>
      </c>
      <c r="BC59" s="144"/>
      <c r="BD59" s="144"/>
      <c r="BE59" s="144"/>
      <c r="BF59" s="144"/>
      <c r="BG59" s="144"/>
      <c r="BH59" s="144"/>
      <c r="BI59" s="144"/>
      <c r="BJ59" s="145"/>
      <c r="BK59" s="142">
        <v>5154</v>
      </c>
      <c r="BL59" s="142"/>
      <c r="BM59" s="142"/>
      <c r="BN59" s="142"/>
      <c r="BO59" s="142"/>
      <c r="BP59" s="142"/>
      <c r="BQ59" s="142"/>
    </row>
    <row r="60" spans="1:69" ht="15" customHeight="1" thickTop="1" x14ac:dyDescent="0.2">
      <c r="A60" s="5"/>
      <c r="B60" s="146" t="s">
        <v>50</v>
      </c>
      <c r="C60" s="59"/>
      <c r="D60" s="59"/>
      <c r="E60" s="59"/>
      <c r="F60" s="59"/>
      <c r="G60" s="59"/>
      <c r="H60" s="59"/>
      <c r="I60" s="59"/>
      <c r="J60" s="59"/>
      <c r="K60" s="60"/>
      <c r="L60" s="117">
        <f>SUM(L61:P65)</f>
        <v>52</v>
      </c>
      <c r="M60" s="117"/>
      <c r="N60" s="117"/>
      <c r="O60" s="117"/>
      <c r="P60" s="117"/>
      <c r="Q60" s="117">
        <f>SUM(Q61:S65)</f>
        <v>41</v>
      </c>
      <c r="R60" s="117"/>
      <c r="S60" s="117"/>
      <c r="T60" s="118">
        <f>SUM(T61:V65)</f>
        <v>11</v>
      </c>
      <c r="U60" s="119"/>
      <c r="V60" s="120"/>
      <c r="W60" s="147">
        <f t="shared" si="6"/>
        <v>1305</v>
      </c>
      <c r="X60" s="148"/>
      <c r="Y60" s="148"/>
      <c r="Z60" s="148"/>
      <c r="AA60" s="148"/>
      <c r="AB60" s="148"/>
      <c r="AC60" s="149"/>
      <c r="AD60" s="118">
        <f>SUM(AD61:AG65)</f>
        <v>1271</v>
      </c>
      <c r="AE60" s="119"/>
      <c r="AF60" s="119"/>
      <c r="AG60" s="119"/>
      <c r="AH60" s="119"/>
      <c r="AI60" s="120"/>
      <c r="AJ60" s="117">
        <f>SUM(AJ61:AM65)</f>
        <v>34</v>
      </c>
      <c r="AK60" s="117"/>
      <c r="AL60" s="117"/>
      <c r="AM60" s="117"/>
      <c r="AN60" s="117">
        <f>SUM(AN61:AQ65)</f>
        <v>120</v>
      </c>
      <c r="AO60" s="117"/>
      <c r="AP60" s="117"/>
      <c r="AQ60" s="117"/>
      <c r="AR60" s="117">
        <f>SUM(AR61:AT65)</f>
        <v>56</v>
      </c>
      <c r="AS60" s="117"/>
      <c r="AT60" s="117"/>
      <c r="AU60" s="117">
        <f>SUM(AU61:AW65)</f>
        <v>64</v>
      </c>
      <c r="AV60" s="117"/>
      <c r="AW60" s="117"/>
      <c r="AX60" s="118">
        <f>SUM(AX61:BA65)</f>
        <v>11</v>
      </c>
      <c r="AY60" s="119"/>
      <c r="AZ60" s="119"/>
      <c r="BA60" s="120"/>
      <c r="BB60" s="118">
        <f>SUM(BB61:BH65)</f>
        <v>174088</v>
      </c>
      <c r="BC60" s="119"/>
      <c r="BD60" s="119"/>
      <c r="BE60" s="119"/>
      <c r="BF60" s="119"/>
      <c r="BG60" s="119"/>
      <c r="BH60" s="119"/>
      <c r="BI60" s="119"/>
      <c r="BJ60" s="120"/>
      <c r="BK60" s="117">
        <f>SUM(BK61:BP65)</f>
        <v>22760</v>
      </c>
      <c r="BL60" s="117"/>
      <c r="BM60" s="117"/>
      <c r="BN60" s="117"/>
      <c r="BO60" s="117"/>
      <c r="BP60" s="117"/>
      <c r="BQ60" s="117"/>
    </row>
    <row r="61" spans="1:69" ht="15" customHeight="1" x14ac:dyDescent="0.2">
      <c r="A61" s="5"/>
      <c r="B61" s="61"/>
      <c r="C61" s="125" t="s">
        <v>51</v>
      </c>
      <c r="D61" s="126"/>
      <c r="E61" s="126"/>
      <c r="F61" s="126"/>
      <c r="G61" s="126"/>
      <c r="H61" s="126"/>
      <c r="I61" s="126"/>
      <c r="J61" s="126"/>
      <c r="K61" s="127"/>
      <c r="L61" s="128">
        <f>SUM(Q61:V61)</f>
        <v>22</v>
      </c>
      <c r="M61" s="128"/>
      <c r="N61" s="128"/>
      <c r="O61" s="128"/>
      <c r="P61" s="128"/>
      <c r="Q61" s="128">
        <v>19</v>
      </c>
      <c r="R61" s="128"/>
      <c r="S61" s="128"/>
      <c r="T61" s="128">
        <v>3</v>
      </c>
      <c r="U61" s="128"/>
      <c r="V61" s="128"/>
      <c r="W61" s="129">
        <f t="shared" si="6"/>
        <v>652</v>
      </c>
      <c r="X61" s="130"/>
      <c r="Y61" s="130"/>
      <c r="Z61" s="130"/>
      <c r="AA61" s="130"/>
      <c r="AB61" s="130"/>
      <c r="AC61" s="131"/>
      <c r="AD61" s="129">
        <v>636</v>
      </c>
      <c r="AE61" s="130"/>
      <c r="AF61" s="130"/>
      <c r="AG61" s="130"/>
      <c r="AH61" s="130"/>
      <c r="AI61" s="131"/>
      <c r="AJ61" s="128">
        <v>16</v>
      </c>
      <c r="AK61" s="128"/>
      <c r="AL61" s="128"/>
      <c r="AM61" s="128"/>
      <c r="AN61" s="128">
        <f>SUM(AR61:AW61)</f>
        <v>49</v>
      </c>
      <c r="AO61" s="128"/>
      <c r="AP61" s="128"/>
      <c r="AQ61" s="128"/>
      <c r="AR61" s="128">
        <v>27</v>
      </c>
      <c r="AS61" s="128"/>
      <c r="AT61" s="128"/>
      <c r="AU61" s="128">
        <v>22</v>
      </c>
      <c r="AV61" s="128"/>
      <c r="AW61" s="128"/>
      <c r="AX61" s="129">
        <v>2</v>
      </c>
      <c r="AY61" s="130"/>
      <c r="AZ61" s="130"/>
      <c r="BA61" s="131"/>
      <c r="BB61" s="129">
        <v>39453</v>
      </c>
      <c r="BC61" s="130"/>
      <c r="BD61" s="130"/>
      <c r="BE61" s="130"/>
      <c r="BF61" s="130"/>
      <c r="BG61" s="130"/>
      <c r="BH61" s="130"/>
      <c r="BI61" s="130"/>
      <c r="BJ61" s="131"/>
      <c r="BK61" s="128">
        <v>6719</v>
      </c>
      <c r="BL61" s="128"/>
      <c r="BM61" s="128"/>
      <c r="BN61" s="128"/>
      <c r="BO61" s="128"/>
      <c r="BP61" s="128"/>
      <c r="BQ61" s="128"/>
    </row>
    <row r="62" spans="1:69" ht="15" customHeight="1" x14ac:dyDescent="0.2">
      <c r="A62" s="5"/>
      <c r="B62" s="61"/>
      <c r="C62" s="136" t="s">
        <v>52</v>
      </c>
      <c r="D62" s="137"/>
      <c r="E62" s="137"/>
      <c r="F62" s="137"/>
      <c r="G62" s="137"/>
      <c r="H62" s="137"/>
      <c r="I62" s="137"/>
      <c r="J62" s="137"/>
      <c r="K62" s="138"/>
      <c r="L62" s="135">
        <f>SUM(Q62:V62)</f>
        <v>6</v>
      </c>
      <c r="M62" s="135"/>
      <c r="N62" s="135"/>
      <c r="O62" s="135"/>
      <c r="P62" s="135"/>
      <c r="Q62" s="135">
        <v>4</v>
      </c>
      <c r="R62" s="135"/>
      <c r="S62" s="135"/>
      <c r="T62" s="135">
        <v>2</v>
      </c>
      <c r="U62" s="135"/>
      <c r="V62" s="135"/>
      <c r="W62" s="132">
        <f t="shared" si="6"/>
        <v>101</v>
      </c>
      <c r="X62" s="133"/>
      <c r="Y62" s="133"/>
      <c r="Z62" s="133"/>
      <c r="AA62" s="133"/>
      <c r="AB62" s="133"/>
      <c r="AC62" s="134"/>
      <c r="AD62" s="132">
        <v>99</v>
      </c>
      <c r="AE62" s="133"/>
      <c r="AF62" s="133"/>
      <c r="AG62" s="133"/>
      <c r="AH62" s="133"/>
      <c r="AI62" s="134"/>
      <c r="AJ62" s="135">
        <v>2</v>
      </c>
      <c r="AK62" s="135"/>
      <c r="AL62" s="135"/>
      <c r="AM62" s="135"/>
      <c r="AN62" s="135">
        <f>SUM(AR62:AW62)</f>
        <v>16</v>
      </c>
      <c r="AO62" s="135"/>
      <c r="AP62" s="135"/>
      <c r="AQ62" s="135"/>
      <c r="AR62" s="135">
        <v>6</v>
      </c>
      <c r="AS62" s="135"/>
      <c r="AT62" s="135"/>
      <c r="AU62" s="135">
        <v>10</v>
      </c>
      <c r="AV62" s="135"/>
      <c r="AW62" s="135"/>
      <c r="AX62" s="132">
        <v>1</v>
      </c>
      <c r="AY62" s="133"/>
      <c r="AZ62" s="133"/>
      <c r="BA62" s="134"/>
      <c r="BB62" s="132">
        <v>30736</v>
      </c>
      <c r="BC62" s="133"/>
      <c r="BD62" s="133"/>
      <c r="BE62" s="133"/>
      <c r="BF62" s="133"/>
      <c r="BG62" s="133"/>
      <c r="BH62" s="133"/>
      <c r="BI62" s="133"/>
      <c r="BJ62" s="134"/>
      <c r="BK62" s="135">
        <v>3333</v>
      </c>
      <c r="BL62" s="135"/>
      <c r="BM62" s="135"/>
      <c r="BN62" s="135"/>
      <c r="BO62" s="135"/>
      <c r="BP62" s="135"/>
      <c r="BQ62" s="135"/>
    </row>
    <row r="63" spans="1:69" ht="15" customHeight="1" x14ac:dyDescent="0.2">
      <c r="A63" s="5"/>
      <c r="B63" s="61"/>
      <c r="C63" s="136" t="s">
        <v>53</v>
      </c>
      <c r="D63" s="137"/>
      <c r="E63" s="137"/>
      <c r="F63" s="137"/>
      <c r="G63" s="137"/>
      <c r="H63" s="137"/>
      <c r="I63" s="137"/>
      <c r="J63" s="137"/>
      <c r="K63" s="138"/>
      <c r="L63" s="135">
        <f>SUM(Q63:V63)</f>
        <v>5</v>
      </c>
      <c r="M63" s="135"/>
      <c r="N63" s="135"/>
      <c r="O63" s="135"/>
      <c r="P63" s="135"/>
      <c r="Q63" s="135">
        <v>3</v>
      </c>
      <c r="R63" s="135"/>
      <c r="S63" s="135"/>
      <c r="T63" s="135">
        <v>2</v>
      </c>
      <c r="U63" s="135"/>
      <c r="V63" s="135"/>
      <c r="W63" s="132">
        <f t="shared" si="6"/>
        <v>99</v>
      </c>
      <c r="X63" s="133"/>
      <c r="Y63" s="133"/>
      <c r="Z63" s="133"/>
      <c r="AA63" s="133"/>
      <c r="AB63" s="133"/>
      <c r="AC63" s="134"/>
      <c r="AD63" s="132">
        <v>97</v>
      </c>
      <c r="AE63" s="133"/>
      <c r="AF63" s="133"/>
      <c r="AG63" s="133"/>
      <c r="AH63" s="133"/>
      <c r="AI63" s="134"/>
      <c r="AJ63" s="135">
        <v>2</v>
      </c>
      <c r="AK63" s="135"/>
      <c r="AL63" s="135"/>
      <c r="AM63" s="135"/>
      <c r="AN63" s="135">
        <f>SUM(AR63:AW63)</f>
        <v>15</v>
      </c>
      <c r="AO63" s="135"/>
      <c r="AP63" s="135"/>
      <c r="AQ63" s="135"/>
      <c r="AR63" s="135">
        <v>5</v>
      </c>
      <c r="AS63" s="135"/>
      <c r="AT63" s="135"/>
      <c r="AU63" s="135">
        <v>10</v>
      </c>
      <c r="AV63" s="135"/>
      <c r="AW63" s="135"/>
      <c r="AX63" s="132">
        <v>2</v>
      </c>
      <c r="AY63" s="133"/>
      <c r="AZ63" s="133"/>
      <c r="BA63" s="134"/>
      <c r="BB63" s="132">
        <v>23079</v>
      </c>
      <c r="BC63" s="133"/>
      <c r="BD63" s="133"/>
      <c r="BE63" s="133"/>
      <c r="BF63" s="133"/>
      <c r="BG63" s="133"/>
      <c r="BH63" s="133"/>
      <c r="BI63" s="133"/>
      <c r="BJ63" s="134"/>
      <c r="BK63" s="135">
        <v>3210</v>
      </c>
      <c r="BL63" s="135"/>
      <c r="BM63" s="135"/>
      <c r="BN63" s="135"/>
      <c r="BO63" s="135"/>
      <c r="BP63" s="135"/>
      <c r="BQ63" s="135"/>
    </row>
    <row r="64" spans="1:69" ht="15" customHeight="1" x14ac:dyDescent="0.2">
      <c r="A64" s="5"/>
      <c r="B64" s="61"/>
      <c r="C64" s="136" t="s">
        <v>54</v>
      </c>
      <c r="D64" s="137"/>
      <c r="E64" s="137"/>
      <c r="F64" s="137"/>
      <c r="G64" s="137"/>
      <c r="H64" s="137"/>
      <c r="I64" s="137"/>
      <c r="J64" s="137"/>
      <c r="K64" s="138"/>
      <c r="L64" s="135">
        <f>SUM(Q64:V64)</f>
        <v>11</v>
      </c>
      <c r="M64" s="135"/>
      <c r="N64" s="135"/>
      <c r="O64" s="135"/>
      <c r="P64" s="135"/>
      <c r="Q64" s="135">
        <v>9</v>
      </c>
      <c r="R64" s="135"/>
      <c r="S64" s="135"/>
      <c r="T64" s="135">
        <v>2</v>
      </c>
      <c r="U64" s="135"/>
      <c r="V64" s="135"/>
      <c r="W64" s="132">
        <f t="shared" si="6"/>
        <v>251</v>
      </c>
      <c r="X64" s="133"/>
      <c r="Y64" s="133"/>
      <c r="Z64" s="133"/>
      <c r="AA64" s="133"/>
      <c r="AB64" s="133"/>
      <c r="AC64" s="134"/>
      <c r="AD64" s="132">
        <v>245</v>
      </c>
      <c r="AE64" s="133"/>
      <c r="AF64" s="133"/>
      <c r="AG64" s="133"/>
      <c r="AH64" s="133"/>
      <c r="AI64" s="134"/>
      <c r="AJ64" s="135">
        <v>6</v>
      </c>
      <c r="AK64" s="135"/>
      <c r="AL64" s="135"/>
      <c r="AM64" s="135"/>
      <c r="AN64" s="135">
        <f>SUM(AR64:AW64)</f>
        <v>21</v>
      </c>
      <c r="AO64" s="135"/>
      <c r="AP64" s="135"/>
      <c r="AQ64" s="135"/>
      <c r="AR64" s="135">
        <v>10</v>
      </c>
      <c r="AS64" s="135"/>
      <c r="AT64" s="135"/>
      <c r="AU64" s="135">
        <v>11</v>
      </c>
      <c r="AV64" s="135"/>
      <c r="AW64" s="135"/>
      <c r="AX64" s="132">
        <v>3</v>
      </c>
      <c r="AY64" s="133"/>
      <c r="AZ64" s="133"/>
      <c r="BA64" s="134"/>
      <c r="BB64" s="132">
        <v>30736</v>
      </c>
      <c r="BC64" s="133"/>
      <c r="BD64" s="133"/>
      <c r="BE64" s="133"/>
      <c r="BF64" s="133"/>
      <c r="BG64" s="133"/>
      <c r="BH64" s="133"/>
      <c r="BI64" s="133"/>
      <c r="BJ64" s="134"/>
      <c r="BK64" s="135">
        <v>4862</v>
      </c>
      <c r="BL64" s="135"/>
      <c r="BM64" s="135"/>
      <c r="BN64" s="135"/>
      <c r="BO64" s="135"/>
      <c r="BP64" s="135"/>
      <c r="BQ64" s="135"/>
    </row>
    <row r="65" spans="1:69" ht="15" customHeight="1" x14ac:dyDescent="0.2">
      <c r="A65" s="5"/>
      <c r="B65" s="61"/>
      <c r="C65" s="156" t="s">
        <v>55</v>
      </c>
      <c r="D65" s="157"/>
      <c r="E65" s="157"/>
      <c r="F65" s="157"/>
      <c r="G65" s="157"/>
      <c r="H65" s="157"/>
      <c r="I65" s="157"/>
      <c r="J65" s="157"/>
      <c r="K65" s="158"/>
      <c r="L65" s="117">
        <f>SUM(Q65:V65)</f>
        <v>8</v>
      </c>
      <c r="M65" s="117"/>
      <c r="N65" s="117"/>
      <c r="O65" s="117"/>
      <c r="P65" s="117"/>
      <c r="Q65" s="117">
        <v>6</v>
      </c>
      <c r="R65" s="117"/>
      <c r="S65" s="117"/>
      <c r="T65" s="117">
        <v>2</v>
      </c>
      <c r="U65" s="117"/>
      <c r="V65" s="117"/>
      <c r="W65" s="118">
        <f t="shared" si="6"/>
        <v>202</v>
      </c>
      <c r="X65" s="119"/>
      <c r="Y65" s="119"/>
      <c r="Z65" s="119"/>
      <c r="AA65" s="119"/>
      <c r="AB65" s="119"/>
      <c r="AC65" s="120"/>
      <c r="AD65" s="118">
        <v>194</v>
      </c>
      <c r="AE65" s="119"/>
      <c r="AF65" s="119"/>
      <c r="AG65" s="119"/>
      <c r="AH65" s="119"/>
      <c r="AI65" s="120"/>
      <c r="AJ65" s="117">
        <v>8</v>
      </c>
      <c r="AK65" s="117"/>
      <c r="AL65" s="117"/>
      <c r="AM65" s="117"/>
      <c r="AN65" s="117">
        <f>SUM(AR65:AW65)</f>
        <v>19</v>
      </c>
      <c r="AO65" s="117"/>
      <c r="AP65" s="117"/>
      <c r="AQ65" s="117"/>
      <c r="AR65" s="117">
        <v>8</v>
      </c>
      <c r="AS65" s="117"/>
      <c r="AT65" s="117"/>
      <c r="AU65" s="117">
        <v>11</v>
      </c>
      <c r="AV65" s="117"/>
      <c r="AW65" s="117"/>
      <c r="AX65" s="118">
        <v>3</v>
      </c>
      <c r="AY65" s="119"/>
      <c r="AZ65" s="119"/>
      <c r="BA65" s="120"/>
      <c r="BB65" s="118">
        <v>50084</v>
      </c>
      <c r="BC65" s="119"/>
      <c r="BD65" s="119"/>
      <c r="BE65" s="119"/>
      <c r="BF65" s="119"/>
      <c r="BG65" s="119"/>
      <c r="BH65" s="119"/>
      <c r="BI65" s="119"/>
      <c r="BJ65" s="120"/>
      <c r="BK65" s="117">
        <v>4636</v>
      </c>
      <c r="BL65" s="117"/>
      <c r="BM65" s="117"/>
      <c r="BN65" s="117"/>
      <c r="BO65" s="117"/>
      <c r="BP65" s="117"/>
      <c r="BQ65" s="117"/>
    </row>
    <row r="66" spans="1:69" ht="15" customHeight="1" x14ac:dyDescent="0.2">
      <c r="A66" s="5"/>
      <c r="B66" s="11"/>
      <c r="C66" s="5"/>
      <c r="D66" s="5"/>
      <c r="E66" s="5"/>
      <c r="F66" s="5"/>
      <c r="G66" s="5"/>
      <c r="H66" s="5"/>
      <c r="I66" s="5"/>
      <c r="J66" s="5"/>
      <c r="K66" s="5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59" t="s">
        <v>114</v>
      </c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</row>
    <row r="68" spans="1:69" ht="15" customHeight="1" x14ac:dyDescent="0.2">
      <c r="A68" s="2" t="s">
        <v>56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1" t="s">
        <v>57</v>
      </c>
    </row>
    <row r="70" spans="1:69" ht="15" customHeight="1" x14ac:dyDescent="0.2">
      <c r="B70" s="33" t="s">
        <v>0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 t="s">
        <v>15</v>
      </c>
      <c r="U70" s="33"/>
      <c r="V70" s="33"/>
      <c r="W70" s="33"/>
      <c r="X70" s="33"/>
      <c r="Y70" s="33"/>
      <c r="Z70" s="33"/>
      <c r="AA70" s="33"/>
      <c r="AB70" s="33"/>
      <c r="AC70" s="33" t="s">
        <v>58</v>
      </c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 t="s">
        <v>17</v>
      </c>
      <c r="AY70" s="33"/>
      <c r="AZ70" s="33"/>
      <c r="BA70" s="33"/>
      <c r="BB70" s="33"/>
      <c r="BC70" s="33"/>
      <c r="BD70" s="33"/>
      <c r="BE70" s="33"/>
      <c r="BF70" s="33"/>
      <c r="BG70" s="33"/>
      <c r="BH70" s="33" t="s">
        <v>18</v>
      </c>
      <c r="BI70" s="33"/>
      <c r="BJ70" s="33"/>
      <c r="BK70" s="33"/>
      <c r="BL70" s="33"/>
      <c r="BM70" s="33"/>
      <c r="BN70" s="33"/>
      <c r="BO70" s="33"/>
      <c r="BP70" s="33"/>
      <c r="BQ70" s="33"/>
    </row>
    <row r="71" spans="1:69" ht="15" customHeight="1" x14ac:dyDescent="0.2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 t="s">
        <v>2</v>
      </c>
      <c r="AD71" s="33"/>
      <c r="AE71" s="33"/>
      <c r="AF71" s="33"/>
      <c r="AG71" s="33"/>
      <c r="AH71" s="33"/>
      <c r="AI71" s="33"/>
      <c r="AJ71" s="33" t="s">
        <v>3</v>
      </c>
      <c r="AK71" s="33"/>
      <c r="AL71" s="33"/>
      <c r="AM71" s="33"/>
      <c r="AN71" s="33"/>
      <c r="AO71" s="33"/>
      <c r="AP71" s="33"/>
      <c r="AQ71" s="33" t="s">
        <v>4</v>
      </c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</row>
    <row r="72" spans="1:69" ht="15" customHeight="1" x14ac:dyDescent="0.2">
      <c r="B72" s="43" t="s">
        <v>59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33">
        <v>20</v>
      </c>
      <c r="U72" s="33"/>
      <c r="V72" s="33"/>
      <c r="W72" s="33"/>
      <c r="X72" s="33"/>
      <c r="Y72" s="33"/>
      <c r="Z72" s="33"/>
      <c r="AA72" s="33"/>
      <c r="AB72" s="33"/>
      <c r="AC72" s="33">
        <v>788</v>
      </c>
      <c r="AD72" s="33"/>
      <c r="AE72" s="33"/>
      <c r="AF72" s="33"/>
      <c r="AG72" s="33"/>
      <c r="AH72" s="33"/>
      <c r="AI72" s="33"/>
      <c r="AJ72" s="33">
        <v>389</v>
      </c>
      <c r="AK72" s="33"/>
      <c r="AL72" s="33"/>
      <c r="AM72" s="33"/>
      <c r="AN72" s="33"/>
      <c r="AO72" s="33"/>
      <c r="AP72" s="33"/>
      <c r="AQ72" s="33">
        <v>399</v>
      </c>
      <c r="AR72" s="33"/>
      <c r="AS72" s="33"/>
      <c r="AT72" s="33"/>
      <c r="AU72" s="33"/>
      <c r="AV72" s="33"/>
      <c r="AW72" s="33"/>
      <c r="AX72" s="33">
        <v>55</v>
      </c>
      <c r="AY72" s="33"/>
      <c r="AZ72" s="33"/>
      <c r="BA72" s="33"/>
      <c r="BB72" s="33"/>
      <c r="BC72" s="33"/>
      <c r="BD72" s="33"/>
      <c r="BE72" s="33"/>
      <c r="BF72" s="33"/>
      <c r="BG72" s="33"/>
      <c r="BH72" s="33">
        <v>12</v>
      </c>
      <c r="BI72" s="33"/>
      <c r="BJ72" s="33"/>
      <c r="BK72" s="33"/>
      <c r="BL72" s="33"/>
      <c r="BM72" s="33"/>
      <c r="BN72" s="33"/>
      <c r="BO72" s="33"/>
      <c r="BP72" s="33"/>
      <c r="BQ72" s="33"/>
    </row>
    <row r="73" spans="1:69" ht="15" customHeight="1" x14ac:dyDescent="0.2">
      <c r="B73" s="13"/>
      <c r="C73" s="13"/>
      <c r="D73" s="13"/>
      <c r="Z73" s="4"/>
      <c r="BQ73" s="19" t="s">
        <v>60</v>
      </c>
    </row>
    <row r="74" spans="1:69" ht="15" customHeight="1" x14ac:dyDescent="0.2">
      <c r="A74" s="1" t="s">
        <v>61</v>
      </c>
      <c r="B74" s="13"/>
      <c r="C74" s="13"/>
      <c r="D74" s="13"/>
      <c r="BQ74" s="19" t="s">
        <v>10</v>
      </c>
    </row>
    <row r="75" spans="1:69" ht="15" customHeight="1" x14ac:dyDescent="0.2">
      <c r="B75" s="13"/>
      <c r="C75" s="13"/>
      <c r="D75" s="13"/>
    </row>
    <row r="76" spans="1:69" ht="15" customHeight="1" x14ac:dyDescent="0.2">
      <c r="B76" s="33" t="s">
        <v>0</v>
      </c>
      <c r="C76" s="33"/>
      <c r="D76" s="33"/>
      <c r="E76" s="33"/>
      <c r="F76" s="33"/>
      <c r="G76" s="33"/>
      <c r="H76" s="33"/>
      <c r="I76" s="33"/>
      <c r="J76" s="33"/>
      <c r="K76" s="33"/>
      <c r="L76" s="33" t="s">
        <v>2</v>
      </c>
      <c r="M76" s="33"/>
      <c r="N76" s="33"/>
      <c r="O76" s="33"/>
      <c r="P76" s="33"/>
      <c r="Q76" s="33"/>
      <c r="R76" s="33"/>
      <c r="S76" s="33" t="s">
        <v>62</v>
      </c>
      <c r="T76" s="33"/>
      <c r="U76" s="33"/>
      <c r="V76" s="33"/>
      <c r="W76" s="33"/>
      <c r="X76" s="33"/>
      <c r="Y76" s="33"/>
      <c r="Z76" s="33" t="s">
        <v>63</v>
      </c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 t="s">
        <v>64</v>
      </c>
      <c r="AS76" s="33"/>
      <c r="AT76" s="33"/>
      <c r="AU76" s="33"/>
      <c r="AV76" s="33"/>
      <c r="AW76" s="33"/>
      <c r="AX76" s="33"/>
      <c r="AY76" s="33"/>
      <c r="AZ76" s="45" t="s">
        <v>65</v>
      </c>
      <c r="BA76" s="38"/>
      <c r="BB76" s="38"/>
      <c r="BC76" s="38"/>
      <c r="BD76" s="38"/>
      <c r="BE76" s="38"/>
      <c r="BF76" s="38"/>
      <c r="BG76" s="38"/>
      <c r="BH76" s="46"/>
      <c r="BI76" s="33" t="s">
        <v>1</v>
      </c>
      <c r="BJ76" s="33"/>
      <c r="BK76" s="33"/>
      <c r="BL76" s="33"/>
      <c r="BM76" s="33"/>
      <c r="BN76" s="33"/>
      <c r="BO76" s="33"/>
      <c r="BP76" s="33"/>
      <c r="BQ76" s="33"/>
    </row>
    <row r="77" spans="1:69" ht="15" customHeight="1" x14ac:dyDescent="0.2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 t="s">
        <v>6</v>
      </c>
      <c r="AA77" s="33"/>
      <c r="AB77" s="33"/>
      <c r="AC77" s="33"/>
      <c r="AD77" s="33"/>
      <c r="AE77" s="33"/>
      <c r="AF77" s="33" t="s">
        <v>3</v>
      </c>
      <c r="AG77" s="33"/>
      <c r="AH77" s="33"/>
      <c r="AI77" s="33"/>
      <c r="AJ77" s="33"/>
      <c r="AK77" s="33"/>
      <c r="AL77" s="33" t="s">
        <v>4</v>
      </c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47"/>
      <c r="BA77" s="48"/>
      <c r="BB77" s="48"/>
      <c r="BC77" s="48"/>
      <c r="BD77" s="48"/>
      <c r="BE77" s="48"/>
      <c r="BF77" s="48"/>
      <c r="BG77" s="48"/>
      <c r="BH77" s="49"/>
      <c r="BI77" s="33"/>
      <c r="BJ77" s="33"/>
      <c r="BK77" s="33"/>
      <c r="BL77" s="33"/>
      <c r="BM77" s="33"/>
      <c r="BN77" s="33"/>
      <c r="BO77" s="33"/>
      <c r="BP77" s="33"/>
      <c r="BQ77" s="33"/>
    </row>
    <row r="78" spans="1:69" ht="15" customHeight="1" x14ac:dyDescent="0.2">
      <c r="B78" s="33" t="s">
        <v>23</v>
      </c>
      <c r="C78" s="33"/>
      <c r="D78" s="33"/>
      <c r="E78" s="33"/>
      <c r="F78" s="33"/>
      <c r="G78" s="33"/>
      <c r="H78" s="33"/>
      <c r="I78" s="33"/>
      <c r="J78" s="33"/>
      <c r="K78" s="33"/>
      <c r="L78" s="33">
        <f>S78+Z78+AR78+AZ78+BI78</f>
        <v>572</v>
      </c>
      <c r="M78" s="33"/>
      <c r="N78" s="33"/>
      <c r="O78" s="33"/>
      <c r="P78" s="33"/>
      <c r="Q78" s="33"/>
      <c r="R78" s="33"/>
      <c r="S78" s="33">
        <v>567</v>
      </c>
      <c r="T78" s="33"/>
      <c r="U78" s="33"/>
      <c r="V78" s="33"/>
      <c r="W78" s="33"/>
      <c r="X78" s="33"/>
      <c r="Y78" s="33"/>
      <c r="Z78" s="33">
        <v>2</v>
      </c>
      <c r="AA78" s="33"/>
      <c r="AB78" s="33"/>
      <c r="AC78" s="33"/>
      <c r="AD78" s="33"/>
      <c r="AE78" s="33"/>
      <c r="AF78" s="33">
        <v>2</v>
      </c>
      <c r="AG78" s="33"/>
      <c r="AH78" s="33"/>
      <c r="AI78" s="33"/>
      <c r="AJ78" s="33"/>
      <c r="AK78" s="33"/>
      <c r="AL78" s="33">
        <v>0</v>
      </c>
      <c r="AM78" s="33"/>
      <c r="AN78" s="33"/>
      <c r="AO78" s="33"/>
      <c r="AP78" s="33"/>
      <c r="AQ78" s="33"/>
      <c r="AR78" s="33">
        <v>0</v>
      </c>
      <c r="AS78" s="33"/>
      <c r="AT78" s="33"/>
      <c r="AU78" s="33"/>
      <c r="AV78" s="33"/>
      <c r="AW78" s="33"/>
      <c r="AX78" s="33"/>
      <c r="AY78" s="33"/>
      <c r="AZ78" s="33">
        <v>0</v>
      </c>
      <c r="BA78" s="33"/>
      <c r="BB78" s="33"/>
      <c r="BC78" s="33"/>
      <c r="BD78" s="33"/>
      <c r="BE78" s="33"/>
      <c r="BF78" s="33"/>
      <c r="BG78" s="33"/>
      <c r="BH78" s="33"/>
      <c r="BI78" s="33">
        <v>3</v>
      </c>
      <c r="BJ78" s="33"/>
      <c r="BK78" s="33"/>
      <c r="BL78" s="33"/>
      <c r="BM78" s="33"/>
      <c r="BN78" s="33"/>
      <c r="BO78" s="33"/>
      <c r="BP78" s="33"/>
      <c r="BQ78" s="33"/>
    </row>
    <row r="79" spans="1:69" ht="15" customHeight="1" x14ac:dyDescent="0.2">
      <c r="BQ79" s="19" t="s">
        <v>66</v>
      </c>
    </row>
    <row r="80" spans="1:69" ht="15" customHeight="1" x14ac:dyDescent="0.2">
      <c r="A80" s="1" t="s">
        <v>67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J80" s="2"/>
      <c r="BK80" s="2"/>
      <c r="BL80" s="2"/>
      <c r="BM80" s="2"/>
      <c r="BN80" s="2"/>
      <c r="BO80" s="2"/>
      <c r="BP80" s="2"/>
      <c r="BQ80" s="19" t="s">
        <v>10</v>
      </c>
    </row>
    <row r="81" spans="1:69" ht="1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ht="15" customHeight="1" x14ac:dyDescent="0.2">
      <c r="B82" s="33" t="s">
        <v>0</v>
      </c>
      <c r="C82" s="33"/>
      <c r="D82" s="33"/>
      <c r="E82" s="33"/>
      <c r="F82" s="33"/>
      <c r="G82" s="33"/>
      <c r="H82" s="33"/>
      <c r="I82" s="33"/>
      <c r="J82" s="33"/>
      <c r="K82" s="33"/>
      <c r="L82" s="33" t="s">
        <v>2</v>
      </c>
      <c r="M82" s="33"/>
      <c r="N82" s="33"/>
      <c r="O82" s="33"/>
      <c r="P82" s="33"/>
      <c r="Q82" s="33"/>
      <c r="R82" s="33"/>
      <c r="S82" s="33" t="s">
        <v>62</v>
      </c>
      <c r="T82" s="33"/>
      <c r="U82" s="33"/>
      <c r="V82" s="33"/>
      <c r="W82" s="33"/>
      <c r="X82" s="33"/>
      <c r="Y82" s="33"/>
      <c r="Z82" s="33" t="s">
        <v>63</v>
      </c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 t="s">
        <v>64</v>
      </c>
      <c r="AS82" s="33"/>
      <c r="AT82" s="33"/>
      <c r="AU82" s="33"/>
      <c r="AV82" s="33"/>
      <c r="AW82" s="33"/>
      <c r="AX82" s="33"/>
      <c r="AY82" s="33"/>
      <c r="AZ82" s="45" t="s">
        <v>65</v>
      </c>
      <c r="BA82" s="38"/>
      <c r="BB82" s="38"/>
      <c r="BC82" s="38"/>
      <c r="BD82" s="38"/>
      <c r="BE82" s="38"/>
      <c r="BF82" s="38"/>
      <c r="BG82" s="38"/>
      <c r="BH82" s="46"/>
      <c r="BI82" s="33" t="s">
        <v>1</v>
      </c>
      <c r="BJ82" s="33"/>
      <c r="BK82" s="33"/>
      <c r="BL82" s="33"/>
      <c r="BM82" s="33"/>
      <c r="BN82" s="33"/>
      <c r="BO82" s="33"/>
      <c r="BP82" s="33"/>
      <c r="BQ82" s="33"/>
    </row>
    <row r="83" spans="1:69" ht="15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 t="s">
        <v>6</v>
      </c>
      <c r="AA83" s="33"/>
      <c r="AB83" s="33"/>
      <c r="AC83" s="33"/>
      <c r="AD83" s="33"/>
      <c r="AE83" s="33"/>
      <c r="AF83" s="33" t="s">
        <v>3</v>
      </c>
      <c r="AG83" s="33"/>
      <c r="AH83" s="33"/>
      <c r="AI83" s="33"/>
      <c r="AJ83" s="33"/>
      <c r="AK83" s="33"/>
      <c r="AL83" s="33" t="s">
        <v>4</v>
      </c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47"/>
      <c r="BA83" s="48"/>
      <c r="BB83" s="48"/>
      <c r="BC83" s="48"/>
      <c r="BD83" s="48"/>
      <c r="BE83" s="48"/>
      <c r="BF83" s="48"/>
      <c r="BG83" s="48"/>
      <c r="BH83" s="49"/>
      <c r="BI83" s="33"/>
      <c r="BJ83" s="33"/>
      <c r="BK83" s="33"/>
      <c r="BL83" s="33"/>
      <c r="BM83" s="33"/>
      <c r="BN83" s="33"/>
      <c r="BO83" s="33"/>
      <c r="BP83" s="33"/>
      <c r="BQ83" s="33"/>
    </row>
    <row r="84" spans="1:69" ht="15" customHeight="1" x14ac:dyDescent="0.2">
      <c r="B84" s="33" t="s">
        <v>23</v>
      </c>
      <c r="C84" s="33"/>
      <c r="D84" s="33"/>
      <c r="E84" s="33"/>
      <c r="F84" s="33"/>
      <c r="G84" s="33"/>
      <c r="H84" s="33"/>
      <c r="I84" s="33"/>
      <c r="J84" s="33"/>
      <c r="K84" s="33"/>
      <c r="L84" s="33">
        <f>S84+Z84+AR84+AZ84+BI84</f>
        <v>275</v>
      </c>
      <c r="M84" s="33"/>
      <c r="N84" s="33"/>
      <c r="O84" s="33"/>
      <c r="P84" s="33"/>
      <c r="Q84" s="33"/>
      <c r="R84" s="33"/>
      <c r="S84" s="33">
        <v>264</v>
      </c>
      <c r="T84" s="33"/>
      <c r="U84" s="33"/>
      <c r="V84" s="33"/>
      <c r="W84" s="33"/>
      <c r="X84" s="33"/>
      <c r="Y84" s="33"/>
      <c r="Z84" s="33">
        <v>10</v>
      </c>
      <c r="AA84" s="33"/>
      <c r="AB84" s="33"/>
      <c r="AC84" s="33"/>
      <c r="AD84" s="33"/>
      <c r="AE84" s="33"/>
      <c r="AF84" s="33">
        <v>8</v>
      </c>
      <c r="AG84" s="33"/>
      <c r="AH84" s="33"/>
      <c r="AI84" s="33"/>
      <c r="AJ84" s="33"/>
      <c r="AK84" s="33"/>
      <c r="AL84" s="33">
        <v>2</v>
      </c>
      <c r="AM84" s="33"/>
      <c r="AN84" s="33"/>
      <c r="AO84" s="33"/>
      <c r="AP84" s="33"/>
      <c r="AQ84" s="33"/>
      <c r="AR84" s="33">
        <v>0</v>
      </c>
      <c r="AS84" s="33"/>
      <c r="AT84" s="33"/>
      <c r="AU84" s="33"/>
      <c r="AV84" s="33"/>
      <c r="AW84" s="33"/>
      <c r="AX84" s="33"/>
      <c r="AY84" s="33"/>
      <c r="AZ84" s="33">
        <v>0</v>
      </c>
      <c r="BA84" s="33"/>
      <c r="BB84" s="33"/>
      <c r="BC84" s="33"/>
      <c r="BD84" s="33"/>
      <c r="BE84" s="33"/>
      <c r="BF84" s="33"/>
      <c r="BG84" s="33"/>
      <c r="BH84" s="33"/>
      <c r="BI84" s="33">
        <v>1</v>
      </c>
      <c r="BJ84" s="33"/>
      <c r="BK84" s="33"/>
      <c r="BL84" s="33"/>
      <c r="BM84" s="33"/>
      <c r="BN84" s="33"/>
      <c r="BO84" s="33"/>
      <c r="BP84" s="33"/>
      <c r="BQ84" s="33"/>
    </row>
    <row r="85" spans="1:69" ht="15" customHeigh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ht="15" customHeight="1" x14ac:dyDescent="0.2">
      <c r="A86" s="1" t="s">
        <v>68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J86" s="2"/>
      <c r="BK86" s="2"/>
      <c r="BL86" s="2"/>
      <c r="BM86" s="2"/>
      <c r="BN86" s="2"/>
      <c r="BO86" s="2"/>
      <c r="BP86" s="2"/>
      <c r="BQ86" s="19" t="s">
        <v>10</v>
      </c>
    </row>
    <row r="87" spans="1:69" ht="15" customHeight="1" x14ac:dyDescent="0.2">
      <c r="B87" s="20"/>
      <c r="C87" s="20"/>
      <c r="D87" s="20"/>
      <c r="E87" s="20"/>
      <c r="F87" s="20"/>
      <c r="G87" s="20"/>
      <c r="H87" s="20"/>
      <c r="I87" s="14"/>
      <c r="J87" s="14"/>
      <c r="K87" s="14">
        <v>27.84</v>
      </c>
      <c r="L87" s="14"/>
      <c r="M87" s="14"/>
      <c r="N87" s="14"/>
      <c r="O87" s="14"/>
      <c r="P87" s="15"/>
      <c r="Q87" s="15"/>
      <c r="R87" s="15"/>
      <c r="S87" s="15">
        <v>16.53</v>
      </c>
      <c r="T87" s="15"/>
      <c r="U87" s="15"/>
      <c r="V87" s="15"/>
      <c r="W87" s="15"/>
      <c r="X87" s="15"/>
      <c r="Y87" s="15"/>
      <c r="Z87" s="15"/>
      <c r="AA87" s="15">
        <v>85.64</v>
      </c>
      <c r="AB87" s="15"/>
      <c r="AC87" s="15"/>
      <c r="AD87" s="15"/>
      <c r="AE87" s="15"/>
      <c r="AF87" s="15"/>
      <c r="AG87" s="15"/>
      <c r="AH87" s="15"/>
      <c r="AI87" s="15">
        <v>11.76</v>
      </c>
      <c r="AJ87" s="15"/>
      <c r="AK87" s="15"/>
      <c r="AL87" s="15"/>
      <c r="AM87" s="15"/>
      <c r="AN87" s="15"/>
      <c r="AO87" s="15"/>
      <c r="AP87" s="15"/>
      <c r="AQ87" s="15">
        <v>5.32</v>
      </c>
      <c r="AR87" s="15"/>
      <c r="AS87" s="15"/>
      <c r="AT87" s="15"/>
      <c r="AU87" s="15"/>
      <c r="AV87" s="15"/>
      <c r="AW87" s="15"/>
      <c r="AX87" s="15"/>
      <c r="AY87" s="15">
        <v>48.31</v>
      </c>
      <c r="AZ87" s="15"/>
      <c r="BA87" s="15"/>
      <c r="BB87" s="15"/>
      <c r="BC87" s="15"/>
      <c r="BD87" s="15"/>
      <c r="BE87" s="15"/>
      <c r="BF87" s="15"/>
      <c r="BG87" s="15">
        <v>195.4</v>
      </c>
      <c r="BH87" s="15"/>
      <c r="BI87" s="15"/>
      <c r="BJ87" s="15"/>
      <c r="BK87" s="15"/>
      <c r="BL87" s="15"/>
      <c r="BM87" s="15"/>
      <c r="BN87" s="15"/>
      <c r="BO87" s="15"/>
      <c r="BP87" s="15"/>
      <c r="BQ87" s="15"/>
    </row>
    <row r="88" spans="1:69" ht="15" customHeight="1" x14ac:dyDescent="0.2">
      <c r="B88" s="33" t="s">
        <v>0</v>
      </c>
      <c r="C88" s="33"/>
      <c r="D88" s="33"/>
      <c r="E88" s="33"/>
      <c r="F88" s="33"/>
      <c r="G88" s="33"/>
      <c r="H88" s="33"/>
      <c r="I88" s="160" t="s">
        <v>2</v>
      </c>
      <c r="J88" s="160"/>
      <c r="K88" s="160"/>
      <c r="L88" s="160"/>
      <c r="M88" s="160"/>
      <c r="N88" s="160" t="s">
        <v>69</v>
      </c>
      <c r="O88" s="160"/>
      <c r="P88" s="160"/>
      <c r="Q88" s="160"/>
      <c r="R88" s="160" t="s">
        <v>70</v>
      </c>
      <c r="S88" s="160"/>
      <c r="T88" s="160"/>
      <c r="U88" s="160"/>
      <c r="V88" s="160" t="s">
        <v>71</v>
      </c>
      <c r="W88" s="160"/>
      <c r="X88" s="160"/>
      <c r="Y88" s="160"/>
      <c r="Z88" s="160" t="s">
        <v>72</v>
      </c>
      <c r="AA88" s="160"/>
      <c r="AB88" s="160"/>
      <c r="AC88" s="160"/>
      <c r="AD88" s="161" t="s">
        <v>73</v>
      </c>
      <c r="AE88" s="161"/>
      <c r="AF88" s="161"/>
      <c r="AG88" s="161"/>
      <c r="AH88" s="161"/>
      <c r="AI88" s="161" t="s">
        <v>74</v>
      </c>
      <c r="AJ88" s="161"/>
      <c r="AK88" s="161"/>
      <c r="AL88" s="161"/>
      <c r="AM88" s="161"/>
      <c r="AN88" s="161" t="s">
        <v>75</v>
      </c>
      <c r="AO88" s="161"/>
      <c r="AP88" s="161"/>
      <c r="AQ88" s="161"/>
      <c r="AR88" s="161"/>
      <c r="AS88" s="161" t="s">
        <v>76</v>
      </c>
      <c r="AT88" s="161"/>
      <c r="AU88" s="161"/>
      <c r="AV88" s="161"/>
      <c r="AW88" s="161"/>
      <c r="AX88" s="161" t="s">
        <v>77</v>
      </c>
      <c r="AY88" s="161"/>
      <c r="AZ88" s="161"/>
      <c r="BA88" s="161"/>
      <c r="BB88" s="161"/>
      <c r="BC88" s="161" t="s">
        <v>78</v>
      </c>
      <c r="BD88" s="161"/>
      <c r="BE88" s="161"/>
      <c r="BF88" s="161"/>
      <c r="BG88" s="161"/>
      <c r="BH88" s="161" t="s">
        <v>79</v>
      </c>
      <c r="BI88" s="161"/>
      <c r="BJ88" s="161"/>
      <c r="BK88" s="161"/>
      <c r="BL88" s="161"/>
      <c r="BM88" s="161" t="s">
        <v>1</v>
      </c>
      <c r="BN88" s="161"/>
      <c r="BO88" s="161"/>
      <c r="BP88" s="161"/>
      <c r="BQ88" s="161"/>
    </row>
    <row r="89" spans="1:69" ht="15" customHeight="1" x14ac:dyDescent="0.2">
      <c r="B89" s="33"/>
      <c r="C89" s="33"/>
      <c r="D89" s="33"/>
      <c r="E89" s="33"/>
      <c r="F89" s="33"/>
      <c r="G89" s="33"/>
      <c r="H89" s="33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1"/>
      <c r="BP89" s="161"/>
      <c r="BQ89" s="161"/>
    </row>
    <row r="90" spans="1:69" ht="15" customHeight="1" x14ac:dyDescent="0.2">
      <c r="B90" s="33"/>
      <c r="C90" s="33"/>
      <c r="D90" s="33"/>
      <c r="E90" s="33"/>
      <c r="F90" s="33"/>
      <c r="G90" s="33"/>
      <c r="H90" s="33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1"/>
    </row>
    <row r="91" spans="1:69" ht="15" customHeight="1" x14ac:dyDescent="0.2">
      <c r="B91" s="44" t="s">
        <v>23</v>
      </c>
      <c r="C91" s="44"/>
      <c r="D91" s="44"/>
      <c r="E91" s="44"/>
      <c r="F91" s="44"/>
      <c r="G91" s="44"/>
      <c r="H91" s="44"/>
      <c r="I91" s="33">
        <v>10</v>
      </c>
      <c r="J91" s="33"/>
      <c r="K91" s="33"/>
      <c r="L91" s="33"/>
      <c r="M91" s="33"/>
      <c r="N91" s="33">
        <v>0</v>
      </c>
      <c r="O91" s="33"/>
      <c r="P91" s="33"/>
      <c r="Q91" s="33"/>
      <c r="R91" s="33">
        <v>0</v>
      </c>
      <c r="S91" s="33"/>
      <c r="T91" s="33"/>
      <c r="U91" s="33"/>
      <c r="V91" s="33">
        <v>0</v>
      </c>
      <c r="W91" s="33"/>
      <c r="X91" s="33"/>
      <c r="Y91" s="33"/>
      <c r="Z91" s="33">
        <v>0</v>
      </c>
      <c r="AA91" s="33"/>
      <c r="AB91" s="33"/>
      <c r="AC91" s="33"/>
      <c r="AD91" s="33">
        <v>0</v>
      </c>
      <c r="AE91" s="33"/>
      <c r="AF91" s="33"/>
      <c r="AG91" s="33"/>
      <c r="AH91" s="33"/>
      <c r="AI91" s="33">
        <v>0</v>
      </c>
      <c r="AJ91" s="33"/>
      <c r="AK91" s="33"/>
      <c r="AL91" s="33"/>
      <c r="AM91" s="33"/>
      <c r="AN91" s="33">
        <v>0</v>
      </c>
      <c r="AO91" s="33"/>
      <c r="AP91" s="33"/>
      <c r="AQ91" s="33"/>
      <c r="AR91" s="33"/>
      <c r="AS91" s="33">
        <v>0</v>
      </c>
      <c r="AT91" s="33"/>
      <c r="AU91" s="33"/>
      <c r="AV91" s="33"/>
      <c r="AW91" s="33"/>
      <c r="AX91" s="33">
        <v>0</v>
      </c>
      <c r="AY91" s="33"/>
      <c r="AZ91" s="33"/>
      <c r="BA91" s="33"/>
      <c r="BB91" s="33"/>
      <c r="BC91" s="33">
        <v>0</v>
      </c>
      <c r="BD91" s="33"/>
      <c r="BE91" s="33"/>
      <c r="BF91" s="33"/>
      <c r="BG91" s="33"/>
      <c r="BH91" s="33">
        <v>10</v>
      </c>
      <c r="BI91" s="33"/>
      <c r="BJ91" s="33"/>
      <c r="BK91" s="33"/>
      <c r="BL91" s="33"/>
      <c r="BM91" s="33">
        <v>0</v>
      </c>
      <c r="BN91" s="33"/>
      <c r="BO91" s="33"/>
      <c r="BP91" s="33"/>
      <c r="BQ91" s="33"/>
    </row>
    <row r="92" spans="1:69" ht="15" customHeight="1" x14ac:dyDescent="0.2">
      <c r="B92" s="2"/>
      <c r="C92" s="2"/>
      <c r="D92" s="2"/>
      <c r="E92" s="2"/>
      <c r="F92" s="2"/>
      <c r="G92" s="2"/>
      <c r="H92" s="2"/>
      <c r="BQ92" s="21" t="s">
        <v>60</v>
      </c>
    </row>
    <row r="93" spans="1:69" ht="1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</row>
    <row r="94" spans="1:69" ht="15" customHeight="1" x14ac:dyDescent="0.2">
      <c r="A94" s="1" t="s">
        <v>80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E94" s="2"/>
      <c r="BF94" s="2"/>
      <c r="BI94" s="2"/>
      <c r="BJ94" s="2"/>
      <c r="BK94" s="2"/>
      <c r="BL94" s="2"/>
      <c r="BM94" s="2"/>
      <c r="BN94" s="2"/>
      <c r="BO94" s="2"/>
      <c r="BP94" s="2"/>
      <c r="BQ94" s="21" t="s">
        <v>81</v>
      </c>
    </row>
    <row r="95" spans="1:69" ht="1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>
        <v>14.7</v>
      </c>
      <c r="N95" s="2"/>
      <c r="O95" s="2"/>
      <c r="P95" s="2"/>
      <c r="Q95" s="2"/>
      <c r="R95" s="2"/>
      <c r="S95" s="2"/>
      <c r="T95" s="2"/>
      <c r="U95" s="2"/>
      <c r="V95" s="2">
        <v>-3.8</v>
      </c>
      <c r="W95" s="2"/>
      <c r="X95" s="2"/>
      <c r="Y95" s="2"/>
      <c r="Z95" s="2"/>
      <c r="AA95" s="2"/>
      <c r="AB95" s="2"/>
      <c r="AC95" s="2"/>
      <c r="AD95" s="2"/>
      <c r="AE95" s="2">
        <v>5.4</v>
      </c>
      <c r="AF95" s="2"/>
      <c r="AG95" s="2"/>
      <c r="AH95" s="2"/>
      <c r="AI95" s="2"/>
      <c r="AJ95" s="2"/>
      <c r="AK95" s="2"/>
      <c r="AL95" s="2"/>
      <c r="AM95" s="2"/>
      <c r="AN95" s="2">
        <v>92.5</v>
      </c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ht="15" customHeight="1" x14ac:dyDescent="0.2">
      <c r="B96" s="53" t="s">
        <v>0</v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163"/>
      <c r="O96" s="53" t="s">
        <v>82</v>
      </c>
      <c r="P96" s="33"/>
      <c r="Q96" s="33"/>
      <c r="R96" s="33"/>
      <c r="S96" s="33"/>
      <c r="T96" s="33"/>
      <c r="U96" s="33"/>
      <c r="V96" s="33"/>
      <c r="W96" s="33"/>
      <c r="X96" s="33" t="s">
        <v>83</v>
      </c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 t="s">
        <v>84</v>
      </c>
      <c r="AX96" s="33"/>
      <c r="AY96" s="33"/>
      <c r="AZ96" s="33"/>
      <c r="BA96" s="33"/>
      <c r="BB96" s="33"/>
      <c r="BC96" s="33"/>
      <c r="BD96" s="33" t="s">
        <v>85</v>
      </c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</row>
    <row r="97" spans="1:69" ht="15" customHeight="1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163"/>
      <c r="O97" s="33"/>
      <c r="P97" s="33"/>
      <c r="Q97" s="33"/>
      <c r="R97" s="33"/>
      <c r="S97" s="33"/>
      <c r="T97" s="33"/>
      <c r="U97" s="33"/>
      <c r="V97" s="33"/>
      <c r="W97" s="33"/>
      <c r="X97" s="162" t="s">
        <v>86</v>
      </c>
      <c r="Y97" s="162"/>
      <c r="Z97" s="162"/>
      <c r="AA97" s="162"/>
      <c r="AB97" s="162"/>
      <c r="AC97" s="162"/>
      <c r="AD97" s="33" t="s">
        <v>87</v>
      </c>
      <c r="AE97" s="33"/>
      <c r="AF97" s="33"/>
      <c r="AG97" s="33"/>
      <c r="AH97" s="33"/>
      <c r="AI97" s="33"/>
      <c r="AJ97" s="33" t="s">
        <v>88</v>
      </c>
      <c r="AK97" s="33"/>
      <c r="AL97" s="33"/>
      <c r="AM97" s="33"/>
      <c r="AN97" s="33"/>
      <c r="AO97" s="33"/>
      <c r="AP97" s="33" t="s">
        <v>89</v>
      </c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 t="s">
        <v>3</v>
      </c>
      <c r="BE97" s="33"/>
      <c r="BF97" s="33"/>
      <c r="BG97" s="33"/>
      <c r="BH97" s="33"/>
      <c r="BI97" s="33"/>
      <c r="BJ97" s="33"/>
      <c r="BK97" s="33" t="s">
        <v>4</v>
      </c>
      <c r="BL97" s="33"/>
      <c r="BM97" s="33"/>
      <c r="BN97" s="33"/>
      <c r="BO97" s="33"/>
      <c r="BP97" s="33"/>
      <c r="BQ97" s="33"/>
    </row>
    <row r="98" spans="1:69" ht="15" customHeight="1" x14ac:dyDescent="0.2">
      <c r="B98" s="172" t="s">
        <v>90</v>
      </c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3"/>
      <c r="O98" s="174">
        <v>82539</v>
      </c>
      <c r="P98" s="174"/>
      <c r="Q98" s="174"/>
      <c r="R98" s="174"/>
      <c r="S98" s="174"/>
      <c r="T98" s="174"/>
      <c r="U98" s="174"/>
      <c r="V98" s="174"/>
      <c r="W98" s="174"/>
      <c r="X98" s="175">
        <v>10736</v>
      </c>
      <c r="Y98" s="175"/>
      <c r="Z98" s="175"/>
      <c r="AA98" s="175"/>
      <c r="AB98" s="175"/>
      <c r="AC98" s="175"/>
      <c r="AD98" s="175">
        <v>3595</v>
      </c>
      <c r="AE98" s="175"/>
      <c r="AF98" s="175"/>
      <c r="AG98" s="175"/>
      <c r="AH98" s="175"/>
      <c r="AI98" s="175"/>
      <c r="AJ98" s="175">
        <v>1981</v>
      </c>
      <c r="AK98" s="175"/>
      <c r="AL98" s="175"/>
      <c r="AM98" s="175"/>
      <c r="AN98" s="175"/>
      <c r="AO98" s="175"/>
      <c r="AP98" s="174">
        <v>66227</v>
      </c>
      <c r="AQ98" s="174"/>
      <c r="AR98" s="174"/>
      <c r="AS98" s="174"/>
      <c r="AT98" s="174"/>
      <c r="AU98" s="174"/>
      <c r="AV98" s="174"/>
      <c r="AW98" s="164">
        <v>279.8</v>
      </c>
      <c r="AX98" s="164"/>
      <c r="AY98" s="164"/>
      <c r="AZ98" s="164"/>
      <c r="BA98" s="164"/>
      <c r="BB98" s="164"/>
      <c r="BC98" s="164"/>
      <c r="BD98" s="164">
        <v>37.700000000000003</v>
      </c>
      <c r="BE98" s="164"/>
      <c r="BF98" s="164"/>
      <c r="BG98" s="164"/>
      <c r="BH98" s="164"/>
      <c r="BI98" s="164"/>
      <c r="BJ98" s="164"/>
      <c r="BK98" s="164">
        <v>62.3</v>
      </c>
      <c r="BL98" s="164"/>
      <c r="BM98" s="164"/>
      <c r="BN98" s="164"/>
      <c r="BO98" s="164"/>
      <c r="BP98" s="164"/>
      <c r="BQ98" s="164"/>
    </row>
    <row r="99" spans="1:69" ht="15" customHeight="1" x14ac:dyDescent="0.2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7"/>
      <c r="O99" s="168"/>
      <c r="P99" s="168"/>
      <c r="Q99" s="168"/>
      <c r="R99" s="168"/>
      <c r="S99" s="168"/>
      <c r="T99" s="168"/>
      <c r="U99" s="168"/>
      <c r="V99" s="168"/>
      <c r="W99" s="168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8"/>
      <c r="AQ99" s="168"/>
      <c r="AR99" s="168"/>
      <c r="AS99" s="168"/>
      <c r="AT99" s="168"/>
      <c r="AU99" s="168"/>
      <c r="AV99" s="168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</row>
    <row r="100" spans="1:69" ht="15" customHeight="1" x14ac:dyDescent="0.2">
      <c r="B100" s="166" t="s">
        <v>91</v>
      </c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7"/>
      <c r="O100" s="168">
        <v>52294</v>
      </c>
      <c r="P100" s="168"/>
      <c r="Q100" s="168"/>
      <c r="R100" s="168"/>
      <c r="S100" s="168"/>
      <c r="T100" s="168"/>
      <c r="U100" s="168"/>
      <c r="V100" s="168"/>
      <c r="W100" s="168"/>
      <c r="X100" s="169">
        <v>7069</v>
      </c>
      <c r="Y100" s="169"/>
      <c r="Z100" s="169"/>
      <c r="AA100" s="169"/>
      <c r="AB100" s="169"/>
      <c r="AC100" s="169"/>
      <c r="AD100" s="169">
        <v>2168</v>
      </c>
      <c r="AE100" s="169"/>
      <c r="AF100" s="169"/>
      <c r="AG100" s="169"/>
      <c r="AH100" s="169"/>
      <c r="AI100" s="169"/>
      <c r="AJ100" s="169">
        <v>1191</v>
      </c>
      <c r="AK100" s="169"/>
      <c r="AL100" s="169"/>
      <c r="AM100" s="169"/>
      <c r="AN100" s="169"/>
      <c r="AO100" s="169"/>
      <c r="AP100" s="168">
        <v>41866</v>
      </c>
      <c r="AQ100" s="168"/>
      <c r="AR100" s="168"/>
      <c r="AS100" s="168"/>
      <c r="AT100" s="168"/>
      <c r="AU100" s="168"/>
      <c r="AV100" s="168"/>
      <c r="AW100" s="165">
        <v>179.7</v>
      </c>
      <c r="AX100" s="165"/>
      <c r="AY100" s="165"/>
      <c r="AZ100" s="165"/>
      <c r="BA100" s="165"/>
      <c r="BB100" s="165"/>
      <c r="BC100" s="165"/>
      <c r="BD100" s="165">
        <v>36.4</v>
      </c>
      <c r="BE100" s="165"/>
      <c r="BF100" s="165"/>
      <c r="BG100" s="165"/>
      <c r="BH100" s="165"/>
      <c r="BI100" s="165"/>
      <c r="BJ100" s="165"/>
      <c r="BK100" s="165">
        <v>63.4</v>
      </c>
      <c r="BL100" s="165"/>
      <c r="BM100" s="165"/>
      <c r="BN100" s="165"/>
      <c r="BO100" s="165"/>
      <c r="BP100" s="165"/>
      <c r="BQ100" s="165"/>
    </row>
    <row r="101" spans="1:69" ht="15" customHeight="1" x14ac:dyDescent="0.2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7"/>
      <c r="O101" s="168"/>
      <c r="P101" s="168"/>
      <c r="Q101" s="168"/>
      <c r="R101" s="168"/>
      <c r="S101" s="168"/>
      <c r="T101" s="168"/>
      <c r="U101" s="168"/>
      <c r="V101" s="168"/>
      <c r="W101" s="168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8"/>
      <c r="AQ101" s="168"/>
      <c r="AR101" s="168"/>
      <c r="AS101" s="168"/>
      <c r="AT101" s="168"/>
      <c r="AU101" s="168"/>
      <c r="AV101" s="168"/>
      <c r="AW101" s="165"/>
      <c r="AX101" s="165"/>
      <c r="AY101" s="165"/>
      <c r="AZ101" s="165"/>
      <c r="BA101" s="165"/>
      <c r="BB101" s="165"/>
      <c r="BC101" s="165"/>
      <c r="BD101" s="165"/>
      <c r="BE101" s="165"/>
      <c r="BF101" s="165"/>
      <c r="BG101" s="165"/>
      <c r="BH101" s="165"/>
      <c r="BI101" s="165"/>
      <c r="BJ101" s="165"/>
      <c r="BK101" s="165"/>
      <c r="BL101" s="165"/>
      <c r="BM101" s="165"/>
      <c r="BN101" s="165"/>
      <c r="BO101" s="165"/>
      <c r="BP101" s="165"/>
      <c r="BQ101" s="165"/>
    </row>
    <row r="102" spans="1:69" ht="15" customHeight="1" x14ac:dyDescent="0.2">
      <c r="B102" s="166" t="s">
        <v>108</v>
      </c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7"/>
      <c r="O102" s="168">
        <v>166779</v>
      </c>
      <c r="P102" s="168"/>
      <c r="Q102" s="168"/>
      <c r="R102" s="168"/>
      <c r="S102" s="168"/>
      <c r="T102" s="168"/>
      <c r="U102" s="168"/>
      <c r="V102" s="168"/>
      <c r="W102" s="168"/>
      <c r="X102" s="169">
        <v>21700</v>
      </c>
      <c r="Y102" s="169"/>
      <c r="Z102" s="169"/>
      <c r="AA102" s="169"/>
      <c r="AB102" s="169"/>
      <c r="AC102" s="169"/>
      <c r="AD102" s="169">
        <v>4707</v>
      </c>
      <c r="AE102" s="169"/>
      <c r="AF102" s="169"/>
      <c r="AG102" s="169"/>
      <c r="AH102" s="169"/>
      <c r="AI102" s="169"/>
      <c r="AJ102" s="169">
        <v>3979</v>
      </c>
      <c r="AK102" s="169"/>
      <c r="AL102" s="169"/>
      <c r="AM102" s="169"/>
      <c r="AN102" s="169"/>
      <c r="AO102" s="169"/>
      <c r="AP102" s="168">
        <v>136393</v>
      </c>
      <c r="AQ102" s="168"/>
      <c r="AR102" s="168"/>
      <c r="AS102" s="168"/>
      <c r="AT102" s="168"/>
      <c r="AU102" s="168"/>
      <c r="AV102" s="168"/>
      <c r="AW102" s="165">
        <v>456.9</v>
      </c>
      <c r="AX102" s="165"/>
      <c r="AY102" s="165"/>
      <c r="AZ102" s="165"/>
      <c r="BA102" s="165"/>
      <c r="BB102" s="165"/>
      <c r="BC102" s="165"/>
      <c r="BD102" s="165">
        <v>33.6</v>
      </c>
      <c r="BE102" s="165"/>
      <c r="BF102" s="165"/>
      <c r="BG102" s="165"/>
      <c r="BH102" s="165"/>
      <c r="BI102" s="165"/>
      <c r="BJ102" s="165"/>
      <c r="BK102" s="165">
        <v>66.400000000000006</v>
      </c>
      <c r="BL102" s="165"/>
      <c r="BM102" s="165"/>
      <c r="BN102" s="165"/>
      <c r="BO102" s="165"/>
      <c r="BP102" s="165"/>
      <c r="BQ102" s="165"/>
    </row>
    <row r="103" spans="1:69" ht="15" customHeight="1" x14ac:dyDescent="0.2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7"/>
      <c r="O103" s="168"/>
      <c r="P103" s="168"/>
      <c r="Q103" s="168"/>
      <c r="R103" s="168"/>
      <c r="S103" s="168"/>
      <c r="T103" s="168"/>
      <c r="U103" s="168"/>
      <c r="V103" s="168"/>
      <c r="W103" s="168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8"/>
      <c r="AQ103" s="168"/>
      <c r="AR103" s="168"/>
      <c r="AS103" s="168"/>
      <c r="AT103" s="168"/>
      <c r="AU103" s="168"/>
      <c r="AV103" s="168"/>
      <c r="AW103" s="165"/>
      <c r="AX103" s="165"/>
      <c r="AY103" s="165"/>
      <c r="AZ103" s="165"/>
      <c r="BA103" s="165"/>
      <c r="BB103" s="165"/>
      <c r="BC103" s="165"/>
      <c r="BD103" s="165"/>
      <c r="BE103" s="165"/>
      <c r="BF103" s="165"/>
      <c r="BG103" s="165"/>
      <c r="BH103" s="165"/>
      <c r="BI103" s="165"/>
      <c r="BJ103" s="165"/>
      <c r="BK103" s="165"/>
      <c r="BL103" s="165"/>
      <c r="BM103" s="165"/>
      <c r="BN103" s="165"/>
      <c r="BO103" s="165"/>
      <c r="BP103" s="165"/>
      <c r="BQ103" s="165"/>
    </row>
    <row r="104" spans="1:69" ht="15" customHeight="1" x14ac:dyDescent="0.2">
      <c r="B104" s="176" t="s">
        <v>109</v>
      </c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7"/>
      <c r="O104" s="188">
        <f>SUM(X104:AV105)</f>
        <v>151877</v>
      </c>
      <c r="P104" s="188"/>
      <c r="Q104" s="188"/>
      <c r="R104" s="188"/>
      <c r="S104" s="188"/>
      <c r="T104" s="188"/>
      <c r="U104" s="188"/>
      <c r="V104" s="188"/>
      <c r="W104" s="188"/>
      <c r="X104" s="186">
        <v>16975</v>
      </c>
      <c r="Y104" s="186"/>
      <c r="Z104" s="186"/>
      <c r="AA104" s="186"/>
      <c r="AB104" s="186"/>
      <c r="AC104" s="186"/>
      <c r="AD104" s="186">
        <v>3589</v>
      </c>
      <c r="AE104" s="186"/>
      <c r="AF104" s="186"/>
      <c r="AG104" s="186"/>
      <c r="AH104" s="186"/>
      <c r="AI104" s="186"/>
      <c r="AJ104" s="186">
        <v>2973</v>
      </c>
      <c r="AK104" s="186"/>
      <c r="AL104" s="186"/>
      <c r="AM104" s="186"/>
      <c r="AN104" s="186"/>
      <c r="AO104" s="186"/>
      <c r="AP104" s="188">
        <v>128340</v>
      </c>
      <c r="AQ104" s="188"/>
      <c r="AR104" s="188"/>
      <c r="AS104" s="188"/>
      <c r="AT104" s="188"/>
      <c r="AU104" s="188"/>
      <c r="AV104" s="188"/>
      <c r="AW104" s="170">
        <v>416.1</v>
      </c>
      <c r="AX104" s="170"/>
      <c r="AY104" s="170"/>
      <c r="AZ104" s="170"/>
      <c r="BA104" s="170"/>
      <c r="BB104" s="170"/>
      <c r="BC104" s="170"/>
      <c r="BD104" s="170">
        <v>33.799999999999997</v>
      </c>
      <c r="BE104" s="170"/>
      <c r="BF104" s="170"/>
      <c r="BG104" s="170"/>
      <c r="BH104" s="170"/>
      <c r="BI104" s="170"/>
      <c r="BJ104" s="170"/>
      <c r="BK104" s="170">
        <v>66.2</v>
      </c>
      <c r="BL104" s="170"/>
      <c r="BM104" s="170"/>
      <c r="BN104" s="170"/>
      <c r="BO104" s="170"/>
      <c r="BP104" s="170"/>
      <c r="BQ104" s="170"/>
    </row>
    <row r="105" spans="1:69" ht="15" customHeight="1" x14ac:dyDescent="0.2"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7"/>
      <c r="O105" s="188"/>
      <c r="P105" s="188"/>
      <c r="Q105" s="188"/>
      <c r="R105" s="188"/>
      <c r="S105" s="188"/>
      <c r="T105" s="188"/>
      <c r="U105" s="188"/>
      <c r="V105" s="188"/>
      <c r="W105" s="188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8"/>
      <c r="AQ105" s="188"/>
      <c r="AR105" s="188"/>
      <c r="AS105" s="188"/>
      <c r="AT105" s="188"/>
      <c r="AU105" s="188"/>
      <c r="AV105" s="188"/>
      <c r="AW105" s="170"/>
      <c r="AX105" s="170"/>
      <c r="AY105" s="170"/>
      <c r="AZ105" s="170"/>
      <c r="BA105" s="170"/>
      <c r="BB105" s="170"/>
      <c r="BC105" s="170"/>
      <c r="BD105" s="170"/>
      <c r="BE105" s="170"/>
      <c r="BF105" s="170"/>
      <c r="BG105" s="170"/>
      <c r="BH105" s="170"/>
      <c r="BI105" s="170"/>
      <c r="BJ105" s="170"/>
      <c r="BK105" s="170"/>
      <c r="BL105" s="170"/>
      <c r="BM105" s="170"/>
      <c r="BN105" s="170"/>
      <c r="BO105" s="170"/>
      <c r="BP105" s="170"/>
      <c r="BQ105" s="170"/>
    </row>
    <row r="106" spans="1:69" ht="15" customHeight="1" x14ac:dyDescent="0.2">
      <c r="B106" s="176" t="s">
        <v>110</v>
      </c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7"/>
      <c r="O106" s="180">
        <f>SUM(X106:AV107)</f>
        <v>148656</v>
      </c>
      <c r="P106" s="181"/>
      <c r="Q106" s="181"/>
      <c r="R106" s="181"/>
      <c r="S106" s="181"/>
      <c r="T106" s="181"/>
      <c r="U106" s="181"/>
      <c r="V106" s="181"/>
      <c r="W106" s="182"/>
      <c r="X106" s="186">
        <v>17511</v>
      </c>
      <c r="Y106" s="186"/>
      <c r="Z106" s="186"/>
      <c r="AA106" s="186"/>
      <c r="AB106" s="186"/>
      <c r="AC106" s="186"/>
      <c r="AD106" s="186">
        <v>3333</v>
      </c>
      <c r="AE106" s="186"/>
      <c r="AF106" s="186"/>
      <c r="AG106" s="186"/>
      <c r="AH106" s="186"/>
      <c r="AI106" s="186"/>
      <c r="AJ106" s="186">
        <v>2561</v>
      </c>
      <c r="AK106" s="186"/>
      <c r="AL106" s="186"/>
      <c r="AM106" s="186"/>
      <c r="AN106" s="186"/>
      <c r="AO106" s="186"/>
      <c r="AP106" s="188">
        <v>125251</v>
      </c>
      <c r="AQ106" s="188"/>
      <c r="AR106" s="188"/>
      <c r="AS106" s="188"/>
      <c r="AT106" s="188"/>
      <c r="AU106" s="188"/>
      <c r="AV106" s="188"/>
      <c r="AW106" s="170">
        <v>406.2</v>
      </c>
      <c r="AX106" s="170"/>
      <c r="AY106" s="170"/>
      <c r="AZ106" s="170"/>
      <c r="BA106" s="170"/>
      <c r="BB106" s="170"/>
      <c r="BC106" s="170"/>
      <c r="BD106" s="170">
        <v>34.200000000000003</v>
      </c>
      <c r="BE106" s="170"/>
      <c r="BF106" s="170"/>
      <c r="BG106" s="170"/>
      <c r="BH106" s="170"/>
      <c r="BI106" s="170"/>
      <c r="BJ106" s="170"/>
      <c r="BK106" s="170">
        <v>65.8</v>
      </c>
      <c r="BL106" s="170"/>
      <c r="BM106" s="170"/>
      <c r="BN106" s="170"/>
      <c r="BO106" s="170"/>
      <c r="BP106" s="170"/>
      <c r="BQ106" s="170"/>
    </row>
    <row r="107" spans="1:69" ht="15" customHeight="1" x14ac:dyDescent="0.2"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9"/>
      <c r="O107" s="183"/>
      <c r="P107" s="184"/>
      <c r="Q107" s="184"/>
      <c r="R107" s="184"/>
      <c r="S107" s="184"/>
      <c r="T107" s="184"/>
      <c r="U107" s="184"/>
      <c r="V107" s="184"/>
      <c r="W107" s="185"/>
      <c r="X107" s="187"/>
      <c r="Y107" s="187"/>
      <c r="Z107" s="187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9"/>
      <c r="AQ107" s="189"/>
      <c r="AR107" s="189"/>
      <c r="AS107" s="189"/>
      <c r="AT107" s="189"/>
      <c r="AU107" s="189"/>
      <c r="AV107" s="189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/>
      <c r="BI107" s="171"/>
      <c r="BJ107" s="171"/>
      <c r="BK107" s="171"/>
      <c r="BL107" s="171"/>
      <c r="BM107" s="171"/>
      <c r="BN107" s="171"/>
      <c r="BO107" s="171"/>
      <c r="BP107" s="171"/>
      <c r="BQ107" s="171"/>
    </row>
    <row r="108" spans="1:69" ht="15" customHeight="1" x14ac:dyDescent="0.2">
      <c r="B108" s="22" t="s">
        <v>111</v>
      </c>
      <c r="C108" s="16"/>
      <c r="D108" s="16"/>
      <c r="E108" s="16"/>
      <c r="F108" s="16"/>
      <c r="G108" s="16"/>
      <c r="H108" s="16"/>
      <c r="I108" s="16"/>
      <c r="J108" s="16"/>
      <c r="L108" s="16"/>
      <c r="M108" s="16"/>
      <c r="N108" s="16"/>
      <c r="O108" s="16"/>
      <c r="P108" s="16"/>
      <c r="Q108" s="16"/>
      <c r="R108" s="16"/>
      <c r="S108" s="16"/>
      <c r="BQ108" s="19" t="s">
        <v>92</v>
      </c>
    </row>
    <row r="110" spans="1:69" ht="15" customHeight="1" x14ac:dyDescent="0.2">
      <c r="A110" s="1" t="s">
        <v>93</v>
      </c>
      <c r="BQ110" s="19" t="s">
        <v>94</v>
      </c>
    </row>
    <row r="112" spans="1:69" ht="15" customHeight="1" x14ac:dyDescent="0.2">
      <c r="B112" s="33" t="s">
        <v>0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 t="s">
        <v>95</v>
      </c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 t="s">
        <v>96</v>
      </c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 t="s">
        <v>97</v>
      </c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 t="s">
        <v>98</v>
      </c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 t="s">
        <v>99</v>
      </c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</row>
    <row r="113" spans="2:69" ht="15" customHeight="1" x14ac:dyDescent="0.2">
      <c r="B113" s="45" t="s">
        <v>103</v>
      </c>
      <c r="C113" s="38"/>
      <c r="D113" s="38"/>
      <c r="E113" s="46"/>
      <c r="F113" s="34" t="s">
        <v>100</v>
      </c>
      <c r="G113" s="34"/>
      <c r="H113" s="34"/>
      <c r="I113" s="34"/>
      <c r="J113" s="34"/>
      <c r="K113" s="34"/>
      <c r="L113" s="34"/>
      <c r="M113" s="34"/>
      <c r="N113" s="34"/>
      <c r="O113" s="195">
        <v>199</v>
      </c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>
        <v>158</v>
      </c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5">
        <v>231</v>
      </c>
      <c r="AL113" s="195"/>
      <c r="AM113" s="195"/>
      <c r="AN113" s="195"/>
      <c r="AO113" s="195"/>
      <c r="AP113" s="195"/>
      <c r="AQ113" s="195"/>
      <c r="AR113" s="195"/>
      <c r="AS113" s="195"/>
      <c r="AT113" s="195"/>
      <c r="AU113" s="195"/>
      <c r="AV113" s="195">
        <v>70</v>
      </c>
      <c r="AW113" s="195"/>
      <c r="AX113" s="195"/>
      <c r="AY113" s="195"/>
      <c r="AZ113" s="195"/>
      <c r="BA113" s="195"/>
      <c r="BB113" s="195"/>
      <c r="BC113" s="195"/>
      <c r="BD113" s="195"/>
      <c r="BE113" s="195"/>
      <c r="BF113" s="195"/>
      <c r="BG113" s="195">
        <v>308</v>
      </c>
      <c r="BH113" s="195"/>
      <c r="BI113" s="195"/>
      <c r="BJ113" s="195"/>
      <c r="BK113" s="195"/>
      <c r="BL113" s="195"/>
      <c r="BM113" s="195"/>
      <c r="BN113" s="195"/>
      <c r="BO113" s="195"/>
      <c r="BP113" s="195"/>
      <c r="BQ113" s="195"/>
    </row>
    <row r="114" spans="2:69" ht="15" customHeight="1" x14ac:dyDescent="0.2">
      <c r="B114" s="192"/>
      <c r="C114" s="193"/>
      <c r="D114" s="193"/>
      <c r="E114" s="194"/>
      <c r="F114" s="39" t="s">
        <v>101</v>
      </c>
      <c r="G114" s="40"/>
      <c r="H114" s="40"/>
      <c r="I114" s="40"/>
      <c r="J114" s="40"/>
      <c r="K114" s="40"/>
      <c r="L114" s="40"/>
      <c r="M114" s="40"/>
      <c r="N114" s="41"/>
      <c r="O114" s="191">
        <v>89</v>
      </c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>
        <v>100</v>
      </c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>
        <v>181</v>
      </c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>
        <v>28</v>
      </c>
      <c r="AW114" s="191"/>
      <c r="AX114" s="191"/>
      <c r="AY114" s="191"/>
      <c r="AZ114" s="191"/>
      <c r="BA114" s="191"/>
      <c r="BB114" s="191"/>
      <c r="BC114" s="191"/>
      <c r="BD114" s="191"/>
      <c r="BE114" s="191"/>
      <c r="BF114" s="191"/>
      <c r="BG114" s="191">
        <v>8015</v>
      </c>
      <c r="BH114" s="191"/>
      <c r="BI114" s="191"/>
      <c r="BJ114" s="191"/>
      <c r="BK114" s="191"/>
      <c r="BL114" s="191"/>
      <c r="BM114" s="191"/>
      <c r="BN114" s="191"/>
      <c r="BO114" s="191"/>
      <c r="BP114" s="191"/>
      <c r="BQ114" s="191"/>
    </row>
    <row r="115" spans="2:69" ht="15" customHeight="1" x14ac:dyDescent="0.2">
      <c r="B115" s="47"/>
      <c r="C115" s="48"/>
      <c r="D115" s="48"/>
      <c r="E115" s="49"/>
      <c r="F115" s="36" t="s">
        <v>102</v>
      </c>
      <c r="G115" s="37"/>
      <c r="H115" s="37"/>
      <c r="I115" s="37"/>
      <c r="J115" s="37"/>
      <c r="K115" s="37"/>
      <c r="L115" s="37"/>
      <c r="M115" s="37"/>
      <c r="N115" s="42"/>
      <c r="O115" s="190">
        <v>57.3</v>
      </c>
      <c r="P115" s="190"/>
      <c r="Q115" s="190"/>
      <c r="R115" s="190"/>
      <c r="S115" s="190"/>
      <c r="T115" s="190"/>
      <c r="U115" s="190"/>
      <c r="V115" s="190"/>
      <c r="W115" s="190"/>
      <c r="X115" s="190"/>
      <c r="Y115" s="190"/>
      <c r="Z115" s="190">
        <v>33.9</v>
      </c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>
        <v>46.9</v>
      </c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>
        <v>22.7</v>
      </c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0"/>
      <c r="BG115" s="190">
        <v>29.9</v>
      </c>
      <c r="BH115" s="190"/>
      <c r="BI115" s="190"/>
      <c r="BJ115" s="190"/>
      <c r="BK115" s="190"/>
      <c r="BL115" s="190"/>
      <c r="BM115" s="190"/>
      <c r="BN115" s="190"/>
      <c r="BO115" s="190"/>
      <c r="BP115" s="190"/>
      <c r="BQ115" s="190"/>
    </row>
    <row r="116" spans="2:69" ht="15" customHeight="1" x14ac:dyDescent="0.2">
      <c r="B116" s="45" t="s">
        <v>104</v>
      </c>
      <c r="C116" s="38"/>
      <c r="D116" s="38"/>
      <c r="E116" s="46"/>
      <c r="F116" s="34" t="s">
        <v>100</v>
      </c>
      <c r="G116" s="34"/>
      <c r="H116" s="34"/>
      <c r="I116" s="34"/>
      <c r="J116" s="34"/>
      <c r="K116" s="34"/>
      <c r="L116" s="34"/>
      <c r="M116" s="34"/>
      <c r="N116" s="34"/>
      <c r="O116" s="195">
        <v>226</v>
      </c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>
        <v>149</v>
      </c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95">
        <v>226</v>
      </c>
      <c r="AL116" s="195"/>
      <c r="AM116" s="195"/>
      <c r="AN116" s="195"/>
      <c r="AO116" s="195"/>
      <c r="AP116" s="195"/>
      <c r="AQ116" s="195"/>
      <c r="AR116" s="195"/>
      <c r="AS116" s="195"/>
      <c r="AT116" s="195"/>
      <c r="AU116" s="195"/>
      <c r="AV116" s="195">
        <v>63</v>
      </c>
      <c r="AW116" s="195"/>
      <c r="AX116" s="195"/>
      <c r="AY116" s="195"/>
      <c r="AZ116" s="195"/>
      <c r="BA116" s="195"/>
      <c r="BB116" s="195"/>
      <c r="BC116" s="195"/>
      <c r="BD116" s="195"/>
      <c r="BE116" s="195"/>
      <c r="BF116" s="195"/>
      <c r="BG116" s="195">
        <v>308</v>
      </c>
      <c r="BH116" s="195"/>
      <c r="BI116" s="195"/>
      <c r="BJ116" s="195"/>
      <c r="BK116" s="195"/>
      <c r="BL116" s="195"/>
      <c r="BM116" s="195"/>
      <c r="BN116" s="195"/>
      <c r="BO116" s="195"/>
      <c r="BP116" s="195"/>
      <c r="BQ116" s="195"/>
    </row>
    <row r="117" spans="2:69" ht="15" customHeight="1" x14ac:dyDescent="0.2">
      <c r="B117" s="192"/>
      <c r="C117" s="193"/>
      <c r="D117" s="193"/>
      <c r="E117" s="194"/>
      <c r="F117" s="39" t="s">
        <v>101</v>
      </c>
      <c r="G117" s="40"/>
      <c r="H117" s="40"/>
      <c r="I117" s="40"/>
      <c r="J117" s="40"/>
      <c r="K117" s="40"/>
      <c r="L117" s="40"/>
      <c r="M117" s="40"/>
      <c r="N117" s="41"/>
      <c r="O117" s="191">
        <v>105</v>
      </c>
      <c r="P117" s="191"/>
      <c r="Q117" s="191"/>
      <c r="R117" s="191"/>
      <c r="S117" s="191"/>
      <c r="T117" s="191"/>
      <c r="U117" s="191"/>
      <c r="V117" s="191"/>
      <c r="W117" s="191"/>
      <c r="X117" s="191"/>
      <c r="Y117" s="191"/>
      <c r="Z117" s="191">
        <v>96</v>
      </c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1">
        <v>191</v>
      </c>
      <c r="AL117" s="191"/>
      <c r="AM117" s="191"/>
      <c r="AN117" s="191"/>
      <c r="AO117" s="191"/>
      <c r="AP117" s="191"/>
      <c r="AQ117" s="191"/>
      <c r="AR117" s="191"/>
      <c r="AS117" s="191"/>
      <c r="AT117" s="191"/>
      <c r="AU117" s="191"/>
      <c r="AV117" s="191">
        <v>29</v>
      </c>
      <c r="AW117" s="191"/>
      <c r="AX117" s="191"/>
      <c r="AY117" s="191"/>
      <c r="AZ117" s="191"/>
      <c r="BA117" s="191"/>
      <c r="BB117" s="191"/>
      <c r="BC117" s="191"/>
      <c r="BD117" s="191"/>
      <c r="BE117" s="191"/>
      <c r="BF117" s="191"/>
      <c r="BG117" s="191">
        <v>8595</v>
      </c>
      <c r="BH117" s="191"/>
      <c r="BI117" s="191"/>
      <c r="BJ117" s="191"/>
      <c r="BK117" s="191"/>
      <c r="BL117" s="191"/>
      <c r="BM117" s="191"/>
      <c r="BN117" s="191"/>
      <c r="BO117" s="191"/>
      <c r="BP117" s="191"/>
      <c r="BQ117" s="191"/>
    </row>
    <row r="118" spans="2:69" ht="15" customHeight="1" x14ac:dyDescent="0.2">
      <c r="B118" s="47"/>
      <c r="C118" s="48"/>
      <c r="D118" s="48"/>
      <c r="E118" s="49"/>
      <c r="F118" s="36" t="s">
        <v>102</v>
      </c>
      <c r="G118" s="37"/>
      <c r="H118" s="37"/>
      <c r="I118" s="37"/>
      <c r="J118" s="37"/>
      <c r="K118" s="37"/>
      <c r="L118" s="37"/>
      <c r="M118" s="37"/>
      <c r="N118" s="42"/>
      <c r="O118" s="190">
        <v>57</v>
      </c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>
        <v>33</v>
      </c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>
        <v>46</v>
      </c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>
        <v>21</v>
      </c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>
        <v>32</v>
      </c>
      <c r="BH118" s="190"/>
      <c r="BI118" s="190"/>
      <c r="BJ118" s="190"/>
      <c r="BK118" s="190"/>
      <c r="BL118" s="190"/>
      <c r="BM118" s="190"/>
      <c r="BN118" s="190"/>
      <c r="BO118" s="190"/>
      <c r="BP118" s="190"/>
      <c r="BQ118" s="190"/>
    </row>
    <row r="119" spans="2:69" ht="15" customHeight="1" x14ac:dyDescent="0.2">
      <c r="B119" s="45" t="s">
        <v>105</v>
      </c>
      <c r="C119" s="38"/>
      <c r="D119" s="38"/>
      <c r="E119" s="46"/>
      <c r="F119" s="34" t="s">
        <v>100</v>
      </c>
      <c r="G119" s="34"/>
      <c r="H119" s="34"/>
      <c r="I119" s="34"/>
      <c r="J119" s="34"/>
      <c r="K119" s="34"/>
      <c r="L119" s="34"/>
      <c r="M119" s="34"/>
      <c r="N119" s="34"/>
      <c r="O119" s="195">
        <v>255</v>
      </c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>
        <v>133</v>
      </c>
      <c r="AA119" s="195"/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95">
        <v>217</v>
      </c>
      <c r="AL119" s="195"/>
      <c r="AM119" s="195"/>
      <c r="AN119" s="195"/>
      <c r="AO119" s="195"/>
      <c r="AP119" s="195"/>
      <c r="AQ119" s="195"/>
      <c r="AR119" s="195"/>
      <c r="AS119" s="195"/>
      <c r="AT119" s="195"/>
      <c r="AU119" s="195"/>
      <c r="AV119" s="195">
        <v>63</v>
      </c>
      <c r="AW119" s="195"/>
      <c r="AX119" s="195"/>
      <c r="AY119" s="195"/>
      <c r="AZ119" s="195"/>
      <c r="BA119" s="195"/>
      <c r="BB119" s="195"/>
      <c r="BC119" s="195"/>
      <c r="BD119" s="195"/>
      <c r="BE119" s="195"/>
      <c r="BF119" s="195"/>
      <c r="BG119" s="195">
        <v>307</v>
      </c>
      <c r="BH119" s="195"/>
      <c r="BI119" s="195"/>
      <c r="BJ119" s="195"/>
      <c r="BK119" s="195"/>
      <c r="BL119" s="195"/>
      <c r="BM119" s="195"/>
      <c r="BN119" s="195"/>
      <c r="BO119" s="195"/>
      <c r="BP119" s="195"/>
      <c r="BQ119" s="195"/>
    </row>
    <row r="120" spans="2:69" ht="15" customHeight="1" x14ac:dyDescent="0.2">
      <c r="B120" s="192"/>
      <c r="C120" s="193"/>
      <c r="D120" s="193"/>
      <c r="E120" s="194"/>
      <c r="F120" s="39" t="s">
        <v>101</v>
      </c>
      <c r="G120" s="40"/>
      <c r="H120" s="40"/>
      <c r="I120" s="40"/>
      <c r="J120" s="40"/>
      <c r="K120" s="40"/>
      <c r="L120" s="40"/>
      <c r="M120" s="40"/>
      <c r="N120" s="41"/>
      <c r="O120" s="191">
        <v>102</v>
      </c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1">
        <v>90</v>
      </c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1">
        <v>172</v>
      </c>
      <c r="AL120" s="191"/>
      <c r="AM120" s="191"/>
      <c r="AN120" s="191"/>
      <c r="AO120" s="191"/>
      <c r="AP120" s="191"/>
      <c r="AQ120" s="191"/>
      <c r="AR120" s="191"/>
      <c r="AS120" s="191"/>
      <c r="AT120" s="191"/>
      <c r="AU120" s="191"/>
      <c r="AV120" s="191">
        <v>26</v>
      </c>
      <c r="AW120" s="191"/>
      <c r="AX120" s="191"/>
      <c r="AY120" s="191"/>
      <c r="AZ120" s="191"/>
      <c r="BA120" s="191"/>
      <c r="BB120" s="191"/>
      <c r="BC120" s="191"/>
      <c r="BD120" s="191"/>
      <c r="BE120" s="191"/>
      <c r="BF120" s="191"/>
      <c r="BG120" s="191">
        <v>8218</v>
      </c>
      <c r="BH120" s="191"/>
      <c r="BI120" s="191"/>
      <c r="BJ120" s="191"/>
      <c r="BK120" s="191"/>
      <c r="BL120" s="191"/>
      <c r="BM120" s="191"/>
      <c r="BN120" s="191"/>
      <c r="BO120" s="191"/>
      <c r="BP120" s="191"/>
      <c r="BQ120" s="191"/>
    </row>
    <row r="121" spans="2:69" ht="15" customHeight="1" x14ac:dyDescent="0.2">
      <c r="B121" s="47"/>
      <c r="C121" s="48"/>
      <c r="D121" s="48"/>
      <c r="E121" s="49"/>
      <c r="F121" s="50" t="s">
        <v>102</v>
      </c>
      <c r="G121" s="51"/>
      <c r="H121" s="51"/>
      <c r="I121" s="51"/>
      <c r="J121" s="51"/>
      <c r="K121" s="51"/>
      <c r="L121" s="51"/>
      <c r="M121" s="51"/>
      <c r="N121" s="52"/>
      <c r="O121" s="190">
        <v>53</v>
      </c>
      <c r="P121" s="190"/>
      <c r="Q121" s="190"/>
      <c r="R121" s="190"/>
      <c r="S121" s="190"/>
      <c r="T121" s="190"/>
      <c r="U121" s="190"/>
      <c r="V121" s="190"/>
      <c r="W121" s="190"/>
      <c r="X121" s="190"/>
      <c r="Y121" s="190"/>
      <c r="Z121" s="190">
        <v>33</v>
      </c>
      <c r="AA121" s="190"/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0">
        <v>45</v>
      </c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>
        <v>21</v>
      </c>
      <c r="AW121" s="190"/>
      <c r="AX121" s="190"/>
      <c r="AY121" s="190"/>
      <c r="AZ121" s="190"/>
      <c r="BA121" s="190"/>
      <c r="BB121" s="190"/>
      <c r="BC121" s="190"/>
      <c r="BD121" s="190"/>
      <c r="BE121" s="190"/>
      <c r="BF121" s="190"/>
      <c r="BG121" s="190">
        <v>31</v>
      </c>
      <c r="BH121" s="190"/>
      <c r="BI121" s="190"/>
      <c r="BJ121" s="190"/>
      <c r="BK121" s="190"/>
      <c r="BL121" s="190"/>
      <c r="BM121" s="190"/>
      <c r="BN121" s="190"/>
      <c r="BO121" s="190"/>
      <c r="BP121" s="190"/>
      <c r="BQ121" s="190"/>
    </row>
    <row r="122" spans="2:69" ht="15" customHeight="1" x14ac:dyDescent="0.2">
      <c r="B122" s="45" t="s">
        <v>107</v>
      </c>
      <c r="C122" s="38"/>
      <c r="D122" s="38"/>
      <c r="E122" s="46"/>
      <c r="F122" s="34" t="s">
        <v>100</v>
      </c>
      <c r="G122" s="34"/>
      <c r="H122" s="34"/>
      <c r="I122" s="34"/>
      <c r="J122" s="34"/>
      <c r="K122" s="34"/>
      <c r="L122" s="34"/>
      <c r="M122" s="34"/>
      <c r="N122" s="34"/>
      <c r="O122" s="195">
        <v>206</v>
      </c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>
        <v>124</v>
      </c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>
        <v>217</v>
      </c>
      <c r="AL122" s="195"/>
      <c r="AM122" s="195"/>
      <c r="AN122" s="195"/>
      <c r="AO122" s="195"/>
      <c r="AP122" s="195"/>
      <c r="AQ122" s="195"/>
      <c r="AR122" s="195"/>
      <c r="AS122" s="195"/>
      <c r="AT122" s="195"/>
      <c r="AU122" s="195"/>
      <c r="AV122" s="195">
        <v>56</v>
      </c>
      <c r="AW122" s="195"/>
      <c r="AX122" s="195"/>
      <c r="AY122" s="195"/>
      <c r="AZ122" s="195"/>
      <c r="BA122" s="195"/>
      <c r="BB122" s="195"/>
      <c r="BC122" s="195"/>
      <c r="BD122" s="195"/>
      <c r="BE122" s="195"/>
      <c r="BF122" s="195"/>
      <c r="BG122" s="195">
        <v>309</v>
      </c>
      <c r="BH122" s="195"/>
      <c r="BI122" s="195"/>
      <c r="BJ122" s="195"/>
      <c r="BK122" s="195"/>
      <c r="BL122" s="195"/>
      <c r="BM122" s="195"/>
      <c r="BN122" s="195"/>
      <c r="BO122" s="195"/>
      <c r="BP122" s="195"/>
      <c r="BQ122" s="195"/>
    </row>
    <row r="123" spans="2:69" ht="15" customHeight="1" x14ac:dyDescent="0.2">
      <c r="B123" s="192"/>
      <c r="C123" s="193"/>
      <c r="D123" s="193"/>
      <c r="E123" s="194"/>
      <c r="F123" s="39" t="s">
        <v>101</v>
      </c>
      <c r="G123" s="40"/>
      <c r="H123" s="40"/>
      <c r="I123" s="40"/>
      <c r="J123" s="40"/>
      <c r="K123" s="40"/>
      <c r="L123" s="40"/>
      <c r="M123" s="40"/>
      <c r="N123" s="41"/>
      <c r="O123" s="191">
        <v>90</v>
      </c>
      <c r="P123" s="191"/>
      <c r="Q123" s="191"/>
      <c r="R123" s="191"/>
      <c r="S123" s="191"/>
      <c r="T123" s="191"/>
      <c r="U123" s="191"/>
      <c r="V123" s="191"/>
      <c r="W123" s="191"/>
      <c r="X123" s="191"/>
      <c r="Y123" s="191"/>
      <c r="Z123" s="191">
        <v>86</v>
      </c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>
        <v>170</v>
      </c>
      <c r="AL123" s="191"/>
      <c r="AM123" s="191"/>
      <c r="AN123" s="191"/>
      <c r="AO123" s="191"/>
      <c r="AP123" s="191"/>
      <c r="AQ123" s="191"/>
      <c r="AR123" s="191"/>
      <c r="AS123" s="191"/>
      <c r="AT123" s="191"/>
      <c r="AU123" s="191"/>
      <c r="AV123" s="191">
        <v>20</v>
      </c>
      <c r="AW123" s="191"/>
      <c r="AX123" s="191"/>
      <c r="AY123" s="191"/>
      <c r="AZ123" s="191"/>
      <c r="BA123" s="191"/>
      <c r="BB123" s="191"/>
      <c r="BC123" s="191"/>
      <c r="BD123" s="191"/>
      <c r="BE123" s="191"/>
      <c r="BF123" s="191"/>
      <c r="BG123" s="191">
        <v>8081</v>
      </c>
      <c r="BH123" s="191"/>
      <c r="BI123" s="191"/>
      <c r="BJ123" s="191"/>
      <c r="BK123" s="191"/>
      <c r="BL123" s="191"/>
      <c r="BM123" s="191"/>
      <c r="BN123" s="191"/>
      <c r="BO123" s="191"/>
      <c r="BP123" s="191"/>
      <c r="BQ123" s="191"/>
    </row>
    <row r="124" spans="2:69" ht="15" customHeight="1" x14ac:dyDescent="0.2">
      <c r="B124" s="47"/>
      <c r="C124" s="48"/>
      <c r="D124" s="48"/>
      <c r="E124" s="49"/>
      <c r="F124" s="36" t="s">
        <v>102</v>
      </c>
      <c r="G124" s="37"/>
      <c r="H124" s="37"/>
      <c r="I124" s="37"/>
      <c r="J124" s="37"/>
      <c r="K124" s="37"/>
      <c r="L124" s="37"/>
      <c r="M124" s="37"/>
      <c r="N124" s="42"/>
      <c r="O124" s="190">
        <v>44</v>
      </c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>
        <v>26</v>
      </c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0">
        <v>47</v>
      </c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>
        <v>18</v>
      </c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190">
        <v>30</v>
      </c>
      <c r="BH124" s="190"/>
      <c r="BI124" s="190"/>
      <c r="BJ124" s="190"/>
      <c r="BK124" s="190"/>
      <c r="BL124" s="190"/>
      <c r="BM124" s="190"/>
      <c r="BN124" s="190"/>
      <c r="BO124" s="190"/>
      <c r="BP124" s="190"/>
      <c r="BQ124" s="190"/>
    </row>
    <row r="125" spans="2:69" ht="15" customHeight="1" x14ac:dyDescent="0.2">
      <c r="E125" s="3"/>
      <c r="F125" s="3"/>
      <c r="G125" s="3"/>
      <c r="H125" s="3"/>
      <c r="I125" s="3"/>
      <c r="J125" s="3"/>
      <c r="K125" s="3"/>
      <c r="L125" s="3"/>
      <c r="M125" s="3"/>
      <c r="N125" s="3"/>
      <c r="BQ125" s="19" t="s">
        <v>106</v>
      </c>
    </row>
  </sheetData>
  <mergeCells count="742">
    <mergeCell ref="AV121:BF121"/>
    <mergeCell ref="BG121:BQ121"/>
    <mergeCell ref="BG122:BQ122"/>
    <mergeCell ref="F123:N123"/>
    <mergeCell ref="O123:Y123"/>
    <mergeCell ref="Z123:AJ123"/>
    <mergeCell ref="AK123:AU123"/>
    <mergeCell ref="AV123:BF123"/>
    <mergeCell ref="BG123:BQ123"/>
    <mergeCell ref="B122:E124"/>
    <mergeCell ref="F122:N122"/>
    <mergeCell ref="O122:Y122"/>
    <mergeCell ref="Z122:AJ122"/>
    <mergeCell ref="AK122:AU122"/>
    <mergeCell ref="AV122:BF122"/>
    <mergeCell ref="F117:N117"/>
    <mergeCell ref="O117:Y117"/>
    <mergeCell ref="BG119:BQ119"/>
    <mergeCell ref="F120:N120"/>
    <mergeCell ref="O120:Y120"/>
    <mergeCell ref="Z120:AJ120"/>
    <mergeCell ref="AK120:AU120"/>
    <mergeCell ref="AV120:BF120"/>
    <mergeCell ref="BG120:BQ120"/>
    <mergeCell ref="B119:E121"/>
    <mergeCell ref="F119:N119"/>
    <mergeCell ref="O119:Y119"/>
    <mergeCell ref="Z119:AJ119"/>
    <mergeCell ref="AK119:AU119"/>
    <mergeCell ref="AV119:BF119"/>
    <mergeCell ref="F121:N121"/>
    <mergeCell ref="O121:Y121"/>
    <mergeCell ref="Z121:AJ121"/>
    <mergeCell ref="AK121:AU121"/>
    <mergeCell ref="O115:Y115"/>
    <mergeCell ref="Z115:AJ115"/>
    <mergeCell ref="AK115:AU115"/>
    <mergeCell ref="AV115:BF115"/>
    <mergeCell ref="AV124:BF124"/>
    <mergeCell ref="BG124:BQ124"/>
    <mergeCell ref="B113:E115"/>
    <mergeCell ref="F113:N113"/>
    <mergeCell ref="O113:Y113"/>
    <mergeCell ref="Z113:AJ113"/>
    <mergeCell ref="AK113:AU113"/>
    <mergeCell ref="AV113:BF113"/>
    <mergeCell ref="BG113:BQ113"/>
    <mergeCell ref="F114:N114"/>
    <mergeCell ref="Z117:AJ117"/>
    <mergeCell ref="AK117:AU117"/>
    <mergeCell ref="AV117:BF117"/>
    <mergeCell ref="BG117:BQ117"/>
    <mergeCell ref="F118:N118"/>
    <mergeCell ref="O118:Y118"/>
    <mergeCell ref="Z118:AJ118"/>
    <mergeCell ref="AK118:AU118"/>
    <mergeCell ref="AV118:BF118"/>
    <mergeCell ref="BG118:BQ118"/>
    <mergeCell ref="BG115:BQ115"/>
    <mergeCell ref="B116:E118"/>
    <mergeCell ref="F116:N116"/>
    <mergeCell ref="O116:Y116"/>
    <mergeCell ref="Z116:AJ116"/>
    <mergeCell ref="AK116:AU116"/>
    <mergeCell ref="AV116:BF116"/>
    <mergeCell ref="BG116:BQ116"/>
    <mergeCell ref="F124:N124"/>
    <mergeCell ref="O124:Y124"/>
    <mergeCell ref="Z124:AJ124"/>
    <mergeCell ref="AK124:AU124"/>
    <mergeCell ref="B112:N112"/>
    <mergeCell ref="O112:Y112"/>
    <mergeCell ref="Z112:AJ112"/>
    <mergeCell ref="AK112:AU112"/>
    <mergeCell ref="AV112:BF112"/>
    <mergeCell ref="BG112:BQ112"/>
    <mergeCell ref="B104:N105"/>
    <mergeCell ref="O104:W105"/>
    <mergeCell ref="X104:AC105"/>
    <mergeCell ref="AD104:AI105"/>
    <mergeCell ref="AJ104:AO105"/>
    <mergeCell ref="AP104:AV105"/>
    <mergeCell ref="BK100:BQ101"/>
    <mergeCell ref="B102:N103"/>
    <mergeCell ref="O102:W103"/>
    <mergeCell ref="X102:AC103"/>
    <mergeCell ref="AD102:AI103"/>
    <mergeCell ref="AJ102:AO103"/>
    <mergeCell ref="AP102:AV103"/>
    <mergeCell ref="AW102:BC103"/>
    <mergeCell ref="BD102:BJ103"/>
    <mergeCell ref="BK102:BQ103"/>
    <mergeCell ref="O114:Y114"/>
    <mergeCell ref="Z114:AJ114"/>
    <mergeCell ref="AK114:AU114"/>
    <mergeCell ref="AV114:BF114"/>
    <mergeCell ref="BG114:BQ114"/>
    <mergeCell ref="F115:N115"/>
    <mergeCell ref="BD98:BJ99"/>
    <mergeCell ref="BK98:BQ99"/>
    <mergeCell ref="B100:N101"/>
    <mergeCell ref="O100:W101"/>
    <mergeCell ref="X100:AC101"/>
    <mergeCell ref="AD100:AI101"/>
    <mergeCell ref="AJ100:AO101"/>
    <mergeCell ref="AP100:AV101"/>
    <mergeCell ref="AW100:BC101"/>
    <mergeCell ref="BD100:BJ101"/>
    <mergeCell ref="AW106:BC107"/>
    <mergeCell ref="BD106:BJ107"/>
    <mergeCell ref="BK106:BQ107"/>
    <mergeCell ref="B98:N99"/>
    <mergeCell ref="O98:W99"/>
    <mergeCell ref="X98:AC99"/>
    <mergeCell ref="AD98:AI99"/>
    <mergeCell ref="AJ98:AO99"/>
    <mergeCell ref="AP98:AV99"/>
    <mergeCell ref="AW98:BC99"/>
    <mergeCell ref="B106:N107"/>
    <mergeCell ref="O106:W107"/>
    <mergeCell ref="X106:AC107"/>
    <mergeCell ref="AD106:AI107"/>
    <mergeCell ref="AJ106:AO107"/>
    <mergeCell ref="AP106:AV107"/>
    <mergeCell ref="AW104:BC105"/>
    <mergeCell ref="BD104:BJ105"/>
    <mergeCell ref="BK104:BQ105"/>
    <mergeCell ref="X97:AC97"/>
    <mergeCell ref="AD97:AI97"/>
    <mergeCell ref="AJ97:AO97"/>
    <mergeCell ref="AP97:AV97"/>
    <mergeCell ref="BD97:BJ97"/>
    <mergeCell ref="BK97:BQ97"/>
    <mergeCell ref="AS91:AW91"/>
    <mergeCell ref="AX91:BB91"/>
    <mergeCell ref="BC91:BG91"/>
    <mergeCell ref="BH91:BL91"/>
    <mergeCell ref="BM91:BQ91"/>
    <mergeCell ref="B96:N97"/>
    <mergeCell ref="O96:W97"/>
    <mergeCell ref="X96:AV96"/>
    <mergeCell ref="AW96:BC97"/>
    <mergeCell ref="BD96:BQ96"/>
    <mergeCell ref="BM88:BQ90"/>
    <mergeCell ref="B91:H91"/>
    <mergeCell ref="I91:M91"/>
    <mergeCell ref="N91:Q91"/>
    <mergeCell ref="R91:U91"/>
    <mergeCell ref="V91:Y91"/>
    <mergeCell ref="Z91:AC91"/>
    <mergeCell ref="AD91:AH91"/>
    <mergeCell ref="AI91:AM91"/>
    <mergeCell ref="AN91:AR91"/>
    <mergeCell ref="AI88:AM90"/>
    <mergeCell ref="AN88:AR90"/>
    <mergeCell ref="AS88:AW90"/>
    <mergeCell ref="AX88:BB90"/>
    <mergeCell ref="BC88:BG90"/>
    <mergeCell ref="BH88:BL90"/>
    <mergeCell ref="AR84:AY84"/>
    <mergeCell ref="AZ84:BH84"/>
    <mergeCell ref="BI84:BQ84"/>
    <mergeCell ref="B88:H90"/>
    <mergeCell ref="I88:M90"/>
    <mergeCell ref="N88:Q90"/>
    <mergeCell ref="R88:U90"/>
    <mergeCell ref="V88:Y90"/>
    <mergeCell ref="Z88:AC90"/>
    <mergeCell ref="AD88:AH90"/>
    <mergeCell ref="Z83:AE83"/>
    <mergeCell ref="AF83:AK83"/>
    <mergeCell ref="AL83:AQ83"/>
    <mergeCell ref="B84:K84"/>
    <mergeCell ref="L84:R84"/>
    <mergeCell ref="S84:Y84"/>
    <mergeCell ref="Z84:AE84"/>
    <mergeCell ref="AF84:AK84"/>
    <mergeCell ref="AL84:AQ84"/>
    <mergeCell ref="AR78:AY78"/>
    <mergeCell ref="AZ78:BH78"/>
    <mergeCell ref="BI78:BQ78"/>
    <mergeCell ref="B82:K83"/>
    <mergeCell ref="L82:R83"/>
    <mergeCell ref="S82:Y83"/>
    <mergeCell ref="Z82:AQ82"/>
    <mergeCell ref="AR82:AY83"/>
    <mergeCell ref="AZ82:BH83"/>
    <mergeCell ref="BI82:BQ83"/>
    <mergeCell ref="AF77:AK77"/>
    <mergeCell ref="AL77:AQ77"/>
    <mergeCell ref="B78:K78"/>
    <mergeCell ref="L78:R78"/>
    <mergeCell ref="S78:Y78"/>
    <mergeCell ref="Z78:AE78"/>
    <mergeCell ref="AF78:AK78"/>
    <mergeCell ref="AL78:AQ78"/>
    <mergeCell ref="AX72:BG72"/>
    <mergeCell ref="BH72:BQ72"/>
    <mergeCell ref="B76:K77"/>
    <mergeCell ref="L76:R77"/>
    <mergeCell ref="S76:Y77"/>
    <mergeCell ref="Z76:AQ76"/>
    <mergeCell ref="AR76:AY77"/>
    <mergeCell ref="AZ76:BH77"/>
    <mergeCell ref="BI76:BQ77"/>
    <mergeCell ref="Z77:AE77"/>
    <mergeCell ref="AJ71:AP71"/>
    <mergeCell ref="AQ71:AW71"/>
    <mergeCell ref="B72:S72"/>
    <mergeCell ref="T72:AB72"/>
    <mergeCell ref="AC72:AI72"/>
    <mergeCell ref="AJ72:AP72"/>
    <mergeCell ref="AQ72:AW72"/>
    <mergeCell ref="AU65:AW65"/>
    <mergeCell ref="AX65:BA65"/>
    <mergeCell ref="BB65:BJ65"/>
    <mergeCell ref="BK65:BQ65"/>
    <mergeCell ref="B70:S71"/>
    <mergeCell ref="T70:AB71"/>
    <mergeCell ref="AC70:AW70"/>
    <mergeCell ref="AX70:BG71"/>
    <mergeCell ref="BH70:BQ71"/>
    <mergeCell ref="AC71:AI71"/>
    <mergeCell ref="BK64:BQ64"/>
    <mergeCell ref="C65:K65"/>
    <mergeCell ref="L65:P65"/>
    <mergeCell ref="Q65:S65"/>
    <mergeCell ref="T65:V65"/>
    <mergeCell ref="W65:AC65"/>
    <mergeCell ref="AD65:AI65"/>
    <mergeCell ref="AJ65:AM65"/>
    <mergeCell ref="AN65:AQ65"/>
    <mergeCell ref="AR65:AT65"/>
    <mergeCell ref="AJ64:AM64"/>
    <mergeCell ref="AN64:AQ64"/>
    <mergeCell ref="AR64:AT64"/>
    <mergeCell ref="AU64:AW64"/>
    <mergeCell ref="AX64:BA64"/>
    <mergeCell ref="BB64:BJ64"/>
    <mergeCell ref="AQ66:BQ66"/>
    <mergeCell ref="BK62:BQ62"/>
    <mergeCell ref="C63:K63"/>
    <mergeCell ref="L63:P63"/>
    <mergeCell ref="Q63:S63"/>
    <mergeCell ref="T63:V63"/>
    <mergeCell ref="W63:AC63"/>
    <mergeCell ref="AD63:AI63"/>
    <mergeCell ref="AJ63:AM63"/>
    <mergeCell ref="AN63:AQ63"/>
    <mergeCell ref="AR63:AT63"/>
    <mergeCell ref="AJ62:AM62"/>
    <mergeCell ref="AN62:AQ62"/>
    <mergeCell ref="AR62:AT62"/>
    <mergeCell ref="AU62:AW62"/>
    <mergeCell ref="AX62:BA62"/>
    <mergeCell ref="BB62:BJ62"/>
    <mergeCell ref="C62:K62"/>
    <mergeCell ref="L62:P62"/>
    <mergeCell ref="Q62:S62"/>
    <mergeCell ref="T62:V62"/>
    <mergeCell ref="W62:AC62"/>
    <mergeCell ref="AD62:AI62"/>
    <mergeCell ref="AN61:AQ61"/>
    <mergeCell ref="AR61:AT61"/>
    <mergeCell ref="AU61:AW61"/>
    <mergeCell ref="AX61:BA61"/>
    <mergeCell ref="BB61:BJ61"/>
    <mergeCell ref="BK61:BQ61"/>
    <mergeCell ref="BB60:BJ60"/>
    <mergeCell ref="BK60:BQ60"/>
    <mergeCell ref="B61:B65"/>
    <mergeCell ref="C61:K61"/>
    <mergeCell ref="L61:P61"/>
    <mergeCell ref="Q61:S61"/>
    <mergeCell ref="T61:V61"/>
    <mergeCell ref="W61:AC61"/>
    <mergeCell ref="AD61:AI61"/>
    <mergeCell ref="AJ61:AM61"/>
    <mergeCell ref="AD60:AI60"/>
    <mergeCell ref="AJ60:AM60"/>
    <mergeCell ref="AN60:AQ60"/>
    <mergeCell ref="AR60:AT60"/>
    <mergeCell ref="AU60:AW60"/>
    <mergeCell ref="AX60:BA60"/>
    <mergeCell ref="AU63:AW63"/>
    <mergeCell ref="AX63:BA63"/>
    <mergeCell ref="BB63:BJ63"/>
    <mergeCell ref="BK63:BQ63"/>
    <mergeCell ref="C64:K64"/>
    <mergeCell ref="L64:P64"/>
    <mergeCell ref="Q64:S64"/>
    <mergeCell ref="T64:V64"/>
    <mergeCell ref="W64:AC64"/>
    <mergeCell ref="AD64:AI64"/>
    <mergeCell ref="AR59:AT59"/>
    <mergeCell ref="AU59:AW59"/>
    <mergeCell ref="AX59:BA59"/>
    <mergeCell ref="BB59:BJ59"/>
    <mergeCell ref="BK59:BQ59"/>
    <mergeCell ref="B60:K60"/>
    <mergeCell ref="L60:P60"/>
    <mergeCell ref="Q60:S60"/>
    <mergeCell ref="T60:V60"/>
    <mergeCell ref="W60:AC60"/>
    <mergeCell ref="BB58:BJ58"/>
    <mergeCell ref="BK58:BQ58"/>
    <mergeCell ref="C59:K59"/>
    <mergeCell ref="L59:P59"/>
    <mergeCell ref="Q59:S59"/>
    <mergeCell ref="T59:V59"/>
    <mergeCell ref="W59:AC59"/>
    <mergeCell ref="AD59:AI59"/>
    <mergeCell ref="AJ59:AM59"/>
    <mergeCell ref="AN59:AQ59"/>
    <mergeCell ref="AD58:AI58"/>
    <mergeCell ref="AJ58:AM58"/>
    <mergeCell ref="AN58:AQ58"/>
    <mergeCell ref="AR58:AT58"/>
    <mergeCell ref="AU58:AW58"/>
    <mergeCell ref="AX58:BA58"/>
    <mergeCell ref="AR57:AT57"/>
    <mergeCell ref="AU57:AW57"/>
    <mergeCell ref="AX57:BA57"/>
    <mergeCell ref="BB57:BJ57"/>
    <mergeCell ref="BK57:BQ57"/>
    <mergeCell ref="C58:K58"/>
    <mergeCell ref="L58:P58"/>
    <mergeCell ref="Q58:S58"/>
    <mergeCell ref="T58:V58"/>
    <mergeCell ref="W58:AC58"/>
    <mergeCell ref="BB56:BJ56"/>
    <mergeCell ref="BK56:BQ56"/>
    <mergeCell ref="C57:K57"/>
    <mergeCell ref="L57:P57"/>
    <mergeCell ref="Q57:S57"/>
    <mergeCell ref="T57:V57"/>
    <mergeCell ref="W57:AC57"/>
    <mergeCell ref="AD57:AI57"/>
    <mergeCell ref="AJ57:AM57"/>
    <mergeCell ref="AN57:AQ57"/>
    <mergeCell ref="AD56:AI56"/>
    <mergeCell ref="AJ56:AM56"/>
    <mergeCell ref="AN56:AQ56"/>
    <mergeCell ref="AR56:AT56"/>
    <mergeCell ref="AU56:AW56"/>
    <mergeCell ref="AX56:BA56"/>
    <mergeCell ref="AR55:AT55"/>
    <mergeCell ref="AU55:AW55"/>
    <mergeCell ref="AX55:BA55"/>
    <mergeCell ref="BB55:BJ55"/>
    <mergeCell ref="BK55:BQ55"/>
    <mergeCell ref="C56:K56"/>
    <mergeCell ref="L56:P56"/>
    <mergeCell ref="Q56:S56"/>
    <mergeCell ref="T56:V56"/>
    <mergeCell ref="W56:AC56"/>
    <mergeCell ref="BB54:BJ54"/>
    <mergeCell ref="BK54:BQ54"/>
    <mergeCell ref="C55:K55"/>
    <mergeCell ref="L55:P55"/>
    <mergeCell ref="Q55:S55"/>
    <mergeCell ref="T55:V55"/>
    <mergeCell ref="W55:AC55"/>
    <mergeCell ref="AD55:AI55"/>
    <mergeCell ref="AJ55:AM55"/>
    <mergeCell ref="AN55:AQ55"/>
    <mergeCell ref="AD54:AI54"/>
    <mergeCell ref="AJ54:AM54"/>
    <mergeCell ref="AN54:AQ54"/>
    <mergeCell ref="AR54:AT54"/>
    <mergeCell ref="AU54:AW54"/>
    <mergeCell ref="AX54:BA54"/>
    <mergeCell ref="AR53:AT53"/>
    <mergeCell ref="AU53:AW53"/>
    <mergeCell ref="AX53:BA53"/>
    <mergeCell ref="BB53:BJ53"/>
    <mergeCell ref="BK53:BQ53"/>
    <mergeCell ref="C54:K54"/>
    <mergeCell ref="L54:P54"/>
    <mergeCell ref="Q54:S54"/>
    <mergeCell ref="T54:V54"/>
    <mergeCell ref="W54:AC54"/>
    <mergeCell ref="BB52:BJ52"/>
    <mergeCell ref="BK52:BQ52"/>
    <mergeCell ref="C53:K53"/>
    <mergeCell ref="L53:P53"/>
    <mergeCell ref="Q53:S53"/>
    <mergeCell ref="T53:V53"/>
    <mergeCell ref="W53:AC53"/>
    <mergeCell ref="AD53:AI53"/>
    <mergeCell ref="AJ53:AM53"/>
    <mergeCell ref="AN53:AQ53"/>
    <mergeCell ref="AD52:AI52"/>
    <mergeCell ref="AJ52:AM52"/>
    <mergeCell ref="AN52:AQ52"/>
    <mergeCell ref="AR52:AT52"/>
    <mergeCell ref="AU52:AW52"/>
    <mergeCell ref="AX52:BA52"/>
    <mergeCell ref="AR51:AT51"/>
    <mergeCell ref="AU51:AW51"/>
    <mergeCell ref="AX51:BA51"/>
    <mergeCell ref="BB51:BJ51"/>
    <mergeCell ref="BK51:BQ51"/>
    <mergeCell ref="C52:K52"/>
    <mergeCell ref="L52:P52"/>
    <mergeCell ref="Q52:S52"/>
    <mergeCell ref="T52:V52"/>
    <mergeCell ref="W52:AC52"/>
    <mergeCell ref="BB50:BJ50"/>
    <mergeCell ref="BK50:BQ50"/>
    <mergeCell ref="C51:K51"/>
    <mergeCell ref="L51:P51"/>
    <mergeCell ref="Q51:S51"/>
    <mergeCell ref="T51:V51"/>
    <mergeCell ref="W51:AC51"/>
    <mergeCell ref="AD51:AI51"/>
    <mergeCell ref="AJ51:AM51"/>
    <mergeCell ref="AN51:AQ51"/>
    <mergeCell ref="AD50:AI50"/>
    <mergeCell ref="AJ50:AM50"/>
    <mergeCell ref="AN50:AQ50"/>
    <mergeCell ref="AR50:AT50"/>
    <mergeCell ref="AU50:AW50"/>
    <mergeCell ref="AX50:BA50"/>
    <mergeCell ref="BB49:BJ49"/>
    <mergeCell ref="BK49:BQ49"/>
    <mergeCell ref="C50:K50"/>
    <mergeCell ref="L50:P50"/>
    <mergeCell ref="Q50:S50"/>
    <mergeCell ref="T50:V50"/>
    <mergeCell ref="W50:AC50"/>
    <mergeCell ref="BB48:BJ48"/>
    <mergeCell ref="BK48:BQ48"/>
    <mergeCell ref="C49:K49"/>
    <mergeCell ref="L49:P49"/>
    <mergeCell ref="Q49:S49"/>
    <mergeCell ref="T49:V49"/>
    <mergeCell ref="W49:AC49"/>
    <mergeCell ref="AD49:AI49"/>
    <mergeCell ref="AJ49:AM49"/>
    <mergeCell ref="AN49:AQ49"/>
    <mergeCell ref="AD48:AI48"/>
    <mergeCell ref="AJ48:AM48"/>
    <mergeCell ref="AN48:AQ48"/>
    <mergeCell ref="AR48:AT48"/>
    <mergeCell ref="AU48:AW48"/>
    <mergeCell ref="AX48:BA48"/>
    <mergeCell ref="C47:K47"/>
    <mergeCell ref="L47:P47"/>
    <mergeCell ref="Q47:S47"/>
    <mergeCell ref="T47:V47"/>
    <mergeCell ref="W47:AC47"/>
    <mergeCell ref="AD47:AI47"/>
    <mergeCell ref="AJ47:AM47"/>
    <mergeCell ref="AN47:AQ47"/>
    <mergeCell ref="AD46:AI46"/>
    <mergeCell ref="AJ46:AM46"/>
    <mergeCell ref="AN46:AQ46"/>
    <mergeCell ref="AR46:AT46"/>
    <mergeCell ref="AU46:AW46"/>
    <mergeCell ref="AX46:BA46"/>
    <mergeCell ref="AR49:AT49"/>
    <mergeCell ref="AU49:AW49"/>
    <mergeCell ref="AX49:BA49"/>
    <mergeCell ref="AU45:AW45"/>
    <mergeCell ref="AX45:BA45"/>
    <mergeCell ref="BB45:BJ45"/>
    <mergeCell ref="BK45:BQ45"/>
    <mergeCell ref="B46:B59"/>
    <mergeCell ref="C46:K46"/>
    <mergeCell ref="L46:P46"/>
    <mergeCell ref="Q46:S46"/>
    <mergeCell ref="T46:V46"/>
    <mergeCell ref="W46:AC46"/>
    <mergeCell ref="BK43:BQ44"/>
    <mergeCell ref="B45:K45"/>
    <mergeCell ref="L45:P45"/>
    <mergeCell ref="Q45:S45"/>
    <mergeCell ref="T45:V45"/>
    <mergeCell ref="W45:AC45"/>
    <mergeCell ref="AD45:AI45"/>
    <mergeCell ref="AJ45:AM45"/>
    <mergeCell ref="AN45:AQ45"/>
    <mergeCell ref="AR45:AT45"/>
    <mergeCell ref="AR47:AT47"/>
    <mergeCell ref="AU47:AW47"/>
    <mergeCell ref="AX47:BA47"/>
    <mergeCell ref="BB47:BJ47"/>
    <mergeCell ref="BK47:BQ47"/>
    <mergeCell ref="C48:K48"/>
    <mergeCell ref="L48:P48"/>
    <mergeCell ref="Q48:S48"/>
    <mergeCell ref="T48:V48"/>
    <mergeCell ref="W48:AC48"/>
    <mergeCell ref="BB46:BJ46"/>
    <mergeCell ref="BK46:BQ46"/>
    <mergeCell ref="BK41:BQ42"/>
    <mergeCell ref="L43:P44"/>
    <mergeCell ref="Q43:S44"/>
    <mergeCell ref="T43:V44"/>
    <mergeCell ref="W43:AC44"/>
    <mergeCell ref="AD43:AI44"/>
    <mergeCell ref="AJ43:AM44"/>
    <mergeCell ref="AN43:AQ44"/>
    <mergeCell ref="AR43:AT44"/>
    <mergeCell ref="AU43:AW44"/>
    <mergeCell ref="AT37:AY37"/>
    <mergeCell ref="AZ37:BE37"/>
    <mergeCell ref="BF37:BK37"/>
    <mergeCell ref="BL37:BQ37"/>
    <mergeCell ref="B41:K44"/>
    <mergeCell ref="L41:V42"/>
    <mergeCell ref="W41:AM42"/>
    <mergeCell ref="AN41:AW42"/>
    <mergeCell ref="AX41:BA44"/>
    <mergeCell ref="BB41:BJ44"/>
    <mergeCell ref="AX39:BQ39"/>
    <mergeCell ref="AT36:AY36"/>
    <mergeCell ref="AZ36:BE36"/>
    <mergeCell ref="BF36:BK36"/>
    <mergeCell ref="BL36:BQ36"/>
    <mergeCell ref="B37:I37"/>
    <mergeCell ref="J37:P37"/>
    <mergeCell ref="Q37:W37"/>
    <mergeCell ref="X37:AE37"/>
    <mergeCell ref="AF37:AL37"/>
    <mergeCell ref="AM37:AS37"/>
    <mergeCell ref="AT35:AY35"/>
    <mergeCell ref="AZ35:BE35"/>
    <mergeCell ref="BF35:BK35"/>
    <mergeCell ref="BL35:BQ35"/>
    <mergeCell ref="B36:I36"/>
    <mergeCell ref="J36:P36"/>
    <mergeCell ref="Q36:W36"/>
    <mergeCell ref="X36:AE36"/>
    <mergeCell ref="AF36:AL36"/>
    <mergeCell ref="AM36:AS36"/>
    <mergeCell ref="AT34:AY34"/>
    <mergeCell ref="AZ34:BE34"/>
    <mergeCell ref="BF34:BK34"/>
    <mergeCell ref="BL34:BQ34"/>
    <mergeCell ref="B35:I35"/>
    <mergeCell ref="J35:P35"/>
    <mergeCell ref="Q35:W35"/>
    <mergeCell ref="X35:AE35"/>
    <mergeCell ref="AF35:AL35"/>
    <mergeCell ref="AM35:AS35"/>
    <mergeCell ref="AT33:AY33"/>
    <mergeCell ref="AZ33:BE33"/>
    <mergeCell ref="BF33:BK33"/>
    <mergeCell ref="BL33:BQ33"/>
    <mergeCell ref="B34:I34"/>
    <mergeCell ref="J34:P34"/>
    <mergeCell ref="Q34:W34"/>
    <mergeCell ref="X34:AE34"/>
    <mergeCell ref="AF34:AL34"/>
    <mergeCell ref="AM34:AS34"/>
    <mergeCell ref="AT32:AY32"/>
    <mergeCell ref="AZ32:BE32"/>
    <mergeCell ref="BF32:BK32"/>
    <mergeCell ref="BL32:BQ32"/>
    <mergeCell ref="B33:I33"/>
    <mergeCell ref="J33:P33"/>
    <mergeCell ref="Q33:W33"/>
    <mergeCell ref="X33:AE33"/>
    <mergeCell ref="AF33:AL33"/>
    <mergeCell ref="AM33:AS33"/>
    <mergeCell ref="B32:I32"/>
    <mergeCell ref="J32:P32"/>
    <mergeCell ref="Q32:W32"/>
    <mergeCell ref="X32:AE32"/>
    <mergeCell ref="AF32:AL32"/>
    <mergeCell ref="AM32:AS32"/>
    <mergeCell ref="X31:AE31"/>
    <mergeCell ref="AF31:AL31"/>
    <mergeCell ref="AM31:AS31"/>
    <mergeCell ref="AT31:AY31"/>
    <mergeCell ref="AZ31:BE31"/>
    <mergeCell ref="BF31:BK31"/>
    <mergeCell ref="AT26:AY26"/>
    <mergeCell ref="AZ26:BE26"/>
    <mergeCell ref="BF26:BK26"/>
    <mergeCell ref="BL26:BQ26"/>
    <mergeCell ref="B30:I31"/>
    <mergeCell ref="J30:P31"/>
    <mergeCell ref="Q30:W31"/>
    <mergeCell ref="X30:AS30"/>
    <mergeCell ref="AT30:BK30"/>
    <mergeCell ref="BL30:BQ31"/>
    <mergeCell ref="AT25:AY25"/>
    <mergeCell ref="AZ25:BE25"/>
    <mergeCell ref="BF25:BK25"/>
    <mergeCell ref="BL25:BQ25"/>
    <mergeCell ref="B26:I26"/>
    <mergeCell ref="J26:P26"/>
    <mergeCell ref="Q26:W26"/>
    <mergeCell ref="X26:AE26"/>
    <mergeCell ref="AF26:AL26"/>
    <mergeCell ref="AM26:AS26"/>
    <mergeCell ref="AT24:AY24"/>
    <mergeCell ref="AZ24:BE24"/>
    <mergeCell ref="BF24:BK24"/>
    <mergeCell ref="BL24:BQ24"/>
    <mergeCell ref="B25:I25"/>
    <mergeCell ref="J25:P25"/>
    <mergeCell ref="Q25:W25"/>
    <mergeCell ref="X25:AE25"/>
    <mergeCell ref="AF25:AL25"/>
    <mergeCell ref="AM25:AS25"/>
    <mergeCell ref="AT23:AY23"/>
    <mergeCell ref="AZ23:BE23"/>
    <mergeCell ref="BF23:BK23"/>
    <mergeCell ref="BL23:BQ23"/>
    <mergeCell ref="B24:I24"/>
    <mergeCell ref="J24:P24"/>
    <mergeCell ref="Q24:W24"/>
    <mergeCell ref="X24:AE24"/>
    <mergeCell ref="AF24:AL24"/>
    <mergeCell ref="AM24:AS24"/>
    <mergeCell ref="AT22:AY22"/>
    <mergeCell ref="AZ22:BE22"/>
    <mergeCell ref="BF22:BK22"/>
    <mergeCell ref="BL22:BQ22"/>
    <mergeCell ref="B23:I23"/>
    <mergeCell ref="J23:P23"/>
    <mergeCell ref="Q23:W23"/>
    <mergeCell ref="X23:AE23"/>
    <mergeCell ref="AF23:AL23"/>
    <mergeCell ref="AM23:AS23"/>
    <mergeCell ref="B22:I22"/>
    <mergeCell ref="J22:P22"/>
    <mergeCell ref="Q22:W22"/>
    <mergeCell ref="X22:AE22"/>
    <mergeCell ref="AF22:AL22"/>
    <mergeCell ref="AM22:AS22"/>
    <mergeCell ref="BL20:BQ21"/>
    <mergeCell ref="X21:AE21"/>
    <mergeCell ref="AF21:AL21"/>
    <mergeCell ref="AM21:AS21"/>
    <mergeCell ref="AT21:AY21"/>
    <mergeCell ref="AZ21:BE21"/>
    <mergeCell ref="BF21:BK21"/>
    <mergeCell ref="AN10:AS10"/>
    <mergeCell ref="AT10:AY10"/>
    <mergeCell ref="AZ10:BE10"/>
    <mergeCell ref="BF10:BK10"/>
    <mergeCell ref="BL10:BQ10"/>
    <mergeCell ref="B20:I21"/>
    <mergeCell ref="J20:P21"/>
    <mergeCell ref="Q20:W21"/>
    <mergeCell ref="X20:AS20"/>
    <mergeCell ref="AT20:BK20"/>
    <mergeCell ref="B10:I10"/>
    <mergeCell ref="J10:O10"/>
    <mergeCell ref="P10:U10"/>
    <mergeCell ref="V10:AA10"/>
    <mergeCell ref="AB10:AG10"/>
    <mergeCell ref="AH10:AM10"/>
    <mergeCell ref="AH9:AM9"/>
    <mergeCell ref="AN9:AS9"/>
    <mergeCell ref="AT9:AY9"/>
    <mergeCell ref="AZ9:BE9"/>
    <mergeCell ref="BF9:BK9"/>
    <mergeCell ref="BL9:BQ9"/>
    <mergeCell ref="BL12:BT12"/>
    <mergeCell ref="B14:I15"/>
    <mergeCell ref="J14:O15"/>
    <mergeCell ref="P14:U15"/>
    <mergeCell ref="V14:AV14"/>
    <mergeCell ref="AW14:BN14"/>
    <mergeCell ref="BO14:BT15"/>
    <mergeCell ref="V15:AA15"/>
    <mergeCell ref="AB15:AG15"/>
    <mergeCell ref="AH15:AL15"/>
    <mergeCell ref="AN8:AS8"/>
    <mergeCell ref="AT8:AY8"/>
    <mergeCell ref="AZ8:BE8"/>
    <mergeCell ref="BF8:BK8"/>
    <mergeCell ref="BL8:BQ8"/>
    <mergeCell ref="B9:I9"/>
    <mergeCell ref="J9:O9"/>
    <mergeCell ref="P9:U9"/>
    <mergeCell ref="V9:AA9"/>
    <mergeCell ref="AB9:AG9"/>
    <mergeCell ref="B8:I8"/>
    <mergeCell ref="J8:O8"/>
    <mergeCell ref="P8:U8"/>
    <mergeCell ref="V8:AA8"/>
    <mergeCell ref="AB8:AG8"/>
    <mergeCell ref="AH8:AM8"/>
    <mergeCell ref="AH7:AM7"/>
    <mergeCell ref="AN7:AS7"/>
    <mergeCell ref="AT7:AY7"/>
    <mergeCell ref="AZ7:BE7"/>
    <mergeCell ref="BF7:BK7"/>
    <mergeCell ref="BL7:BQ7"/>
    <mergeCell ref="AN6:AS6"/>
    <mergeCell ref="AT6:AY6"/>
    <mergeCell ref="AZ6:BE6"/>
    <mergeCell ref="BF6:BK6"/>
    <mergeCell ref="BL6:BQ6"/>
    <mergeCell ref="B7:I7"/>
    <mergeCell ref="J7:O7"/>
    <mergeCell ref="P7:U7"/>
    <mergeCell ref="V7:AA7"/>
    <mergeCell ref="AB7:AG7"/>
    <mergeCell ref="AN5:AS5"/>
    <mergeCell ref="AT5:AY5"/>
    <mergeCell ref="AZ5:BE5"/>
    <mergeCell ref="BF5:BK5"/>
    <mergeCell ref="B6:I6"/>
    <mergeCell ref="J6:O6"/>
    <mergeCell ref="P6:U6"/>
    <mergeCell ref="V6:AA6"/>
    <mergeCell ref="AB6:AG6"/>
    <mergeCell ref="AH6:AM6"/>
    <mergeCell ref="B4:I5"/>
    <mergeCell ref="J4:O5"/>
    <mergeCell ref="P4:U5"/>
    <mergeCell ref="V4:AS4"/>
    <mergeCell ref="AT4:BK4"/>
    <mergeCell ref="BL4:BQ5"/>
    <mergeCell ref="V5:AA5"/>
    <mergeCell ref="AB5:AG5"/>
    <mergeCell ref="AH5:AM5"/>
    <mergeCell ref="AM15:AQ15"/>
    <mergeCell ref="AR15:AV15"/>
    <mergeCell ref="AW15:BB15"/>
    <mergeCell ref="BC15:BH15"/>
    <mergeCell ref="BI15:BN15"/>
    <mergeCell ref="B16:I16"/>
    <mergeCell ref="J16:O16"/>
    <mergeCell ref="P16:U16"/>
    <mergeCell ref="V16:AA16"/>
    <mergeCell ref="AB16:AG16"/>
    <mergeCell ref="AH16:AL16"/>
    <mergeCell ref="AM16:AQ16"/>
    <mergeCell ref="AR16:AV16"/>
    <mergeCell ref="AW16:BB16"/>
    <mergeCell ref="BC16:BH16"/>
    <mergeCell ref="BI16:BN16"/>
    <mergeCell ref="BO16:BT16"/>
  </mergeCells>
  <phoneticPr fontId="2"/>
  <pageMargins left="0.78740157480314965" right="0.78740157480314965" top="0.70866141732283472" bottom="0.39370078740157483" header="0.51181102362204722" footer="0.39370078740157483"/>
  <pageSetup paperSize="9" scale="74" orientation="portrait" horizontalDpi="300" verticalDpi="300" r:id="rId1"/>
  <headerFooter alignWithMargins="0">
    <oddFooter>&amp;C&amp;P</oddFooter>
  </headerFooter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2018-06-12T07:48:11Z</cp:lastPrinted>
  <dcterms:created xsi:type="dcterms:W3CDTF">2017-08-16T10:22:38Z</dcterms:created>
  <dcterms:modified xsi:type="dcterms:W3CDTF">2018-06-12T23:49:50Z</dcterms:modified>
</cp:coreProperties>
</file>